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75" windowHeight="11835" firstSheet="2" activeTab="2"/>
  </bookViews>
  <sheets>
    <sheet name="1" sheetId="1" state="hidden" r:id="rId1"/>
    <sheet name="2" sheetId="2" state="hidden" r:id="rId2"/>
    <sheet name="3a" sheetId="3" r:id="rId3"/>
    <sheet name="11" sheetId="4" state="hidden" r:id="rId4"/>
    <sheet name="14" sheetId="5" state="hidden" r:id="rId5"/>
    <sheet name="Arkusz1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<sst xmlns="http://schemas.openxmlformats.org/spreadsheetml/2006/main" count="1173" uniqueCount="462">
  <si>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</si>
  <si>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</si>
  <si>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</si>
  <si>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</si>
  <si>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</si>
  <si>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</si>
  <si>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</si>
  <si>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</si>
  <si>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</si>
  <si>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</si>
  <si>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</si>
  <si>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</si>
  <si>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</si>
  <si>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</si>
  <si>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</si>
  <si>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</si>
  <si>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</si>
  <si>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 xml:space="preserve"> </t>
  </si>
  <si>
    <t>Wydatki bieżące</t>
  </si>
  <si>
    <t>w złotych</t>
  </si>
  <si>
    <t>x</t>
  </si>
  <si>
    <t>w  złotych</t>
  </si>
  <si>
    <t>Lp.</t>
  </si>
  <si>
    <t>w tym: wpłata do budżetu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</si>
  <si>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</si>
  <si>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</si>
  <si>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</si>
  <si>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</si>
  <si>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</si>
  <si>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Przychody*</t>
  </si>
  <si>
    <t>z tego:</t>
  </si>
  <si>
    <t>wynagrodzenia</t>
  </si>
  <si>
    <t>pochodne od wynagrodzeń</t>
  </si>
  <si>
    <t>dotacje</t>
  </si>
  <si>
    <t>Wydatki
bieżące</t>
  </si>
  <si>
    <t>Wydatki
majątkowe</t>
  </si>
  <si>
    <t>Dochody ogółem</t>
  </si>
  <si>
    <t>Ogółem</t>
  </si>
  <si>
    <t>Wydatki
ogółem (6+10)</t>
  </si>
  <si>
    <t>świadczenia społeczne</t>
  </si>
  <si>
    <t>Rachunki dochodów własnych jednostek budżetowych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</si>
  <si>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</si>
  <si>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</si>
  <si>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</si>
  <si>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</si>
  <si>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</si>
  <si>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Przedmiot i cel umowy</t>
  </si>
  <si>
    <t>bieżące</t>
  </si>
  <si>
    <t>majątkowe</t>
  </si>
  <si>
    <t>wydatki majątkowe</t>
  </si>
  <si>
    <t>zakup i objęcie akcji i udziałów</t>
  </si>
  <si>
    <t>wniesienie wkładów do spółek prawa handlowego</t>
  </si>
  <si>
    <t>Dochody
ogółem</t>
  </si>
  <si>
    <t>Wynagro-
dzenia i składki od nich naliczane</t>
  </si>
  <si>
    <t>wydatki związane z realizacją statutowych zadań jednostek</t>
  </si>
  <si>
    <t>Pozostała działalność</t>
  </si>
  <si>
    <t>2010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</si>
  <si>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</si>
  <si>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</si>
  <si>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</si>
  <si>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ŁACZNOŚĆ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</si>
  <si>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</si>
  <si>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</si>
  <si>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</si>
  <si>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</si>
  <si>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</si>
  <si>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</si>
  <si>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</si>
  <si>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</si>
  <si>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</si>
  <si>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</si>
  <si>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</si>
  <si>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</si>
  <si>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</si>
  <si>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</si>
  <si>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</si>
  <si>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</si>
  <si>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</si>
  <si>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</si>
  <si>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</si>
  <si>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</si>
  <si>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</si>
  <si>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</si>
  <si>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dotacje celowe otrzymane z budżety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</si>
  <si>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</si>
  <si>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</si>
  <si>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0960</t>
  </si>
  <si>
    <t>otrzymane spadki, zapisy i darowizny w postaci pieniężnej</t>
  </si>
  <si>
    <t>2360</t>
  </si>
  <si>
    <t>dochody jednostek samorządu terytowialnego związane z realizacją zadań z zakresu administracji rządowej oraz innych zadań zleconych ustawami</t>
  </si>
  <si>
    <t>751</t>
  </si>
  <si>
    <t>75101</t>
  </si>
  <si>
    <t>Urzędy naczelnych organów władzy pańswowej, kontroli i ochrony prawa</t>
  </si>
  <si>
    <t>754</t>
  </si>
  <si>
    <t>BEZPIECZEŃSTWO PUBLICZNE I OCHRONA PRZECIWPOŻAROWA</t>
  </si>
  <si>
    <t>75412</t>
  </si>
  <si>
    <t>Ochotnicze straże pożarne</t>
  </si>
  <si>
    <t>6290</t>
  </si>
  <si>
    <t>środki na dofinansowanie własnych inwestycji gmin (zw. gmin), powiatów (zw. powiatów), samorządów województw, pozyskane z innych źródeł</t>
  </si>
  <si>
    <t>6620</t>
  </si>
  <si>
    <t>dotacje celowe otrzymane z powiatu na inwestycje i zakupy inwestycyjne realizowane na podstawie porozumień (umów) między jednostkami samorządu terytorialnego</t>
  </si>
  <si>
    <t>6630</t>
  </si>
  <si>
    <t>dotacje celowe otrzymane z samorządu województwa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</si>
  <si>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</si>
  <si>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</si>
  <si>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</si>
  <si>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</si>
  <si>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</si>
  <si>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</si>
  <si>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</si>
  <si>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</si>
  <si>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</si>
  <si>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</si>
  <si>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</si>
  <si>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</si>
  <si>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</si>
  <si>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</si>
  <si>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</si>
  <si>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</si>
  <si>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</si>
  <si>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</si>
  <si>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</si>
  <si>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</si>
  <si>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</si>
  <si>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Wpływy z podatku rolnego, podatku leśnego, podatku od czynności cywilnoprawnych, podatków i opłat lokalnych od osób prawnych i innych jednostek organizacyjnych</t>
  </si>
  <si>
    <t>0360</t>
  </si>
  <si>
    <t>0430</t>
  </si>
  <si>
    <t>0440</t>
  </si>
  <si>
    <t>0490</t>
  </si>
  <si>
    <t>podatek od spadków i darowizn</t>
  </si>
  <si>
    <t>wpływy z opłaty targowej</t>
  </si>
  <si>
    <t>wpływy z opłaty miejscowej</t>
  </si>
  <si>
    <t>75618</t>
  </si>
  <si>
    <t>Wpływy z innych opłat stanowiących dochody jednostek samorządu terytorialnego na podstawie ustaw</t>
  </si>
  <si>
    <t>0410</t>
  </si>
  <si>
    <t>0480</t>
  </si>
  <si>
    <t>wpływy z opłaty skarbowej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</si>
  <si>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</si>
  <si>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</si>
  <si>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</si>
  <si>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</si>
  <si>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</si>
  <si>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</si>
  <si>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</si>
  <si>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</si>
  <si>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</si>
  <si>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</si>
  <si>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</si>
  <si>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</si>
  <si>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</si>
  <si>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</si>
  <si>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</si>
  <si>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</si>
  <si>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</si>
  <si>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</si>
  <si>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</si>
  <si>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</si>
  <si>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</si>
  <si>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</si>
  <si>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</si>
  <si>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</si>
  <si>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</si>
  <si>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</si>
  <si>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</si>
  <si>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</si>
  <si>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80104</t>
  </si>
  <si>
    <t>Przedszkola</t>
  </si>
  <si>
    <t>2008</t>
  </si>
  <si>
    <t>dotacje rozwojowe oraz środki na finansowanie Wspólnej Polityki Rolnej</t>
  </si>
  <si>
    <t>80110</t>
  </si>
  <si>
    <t>80195</t>
  </si>
  <si>
    <t>2030</t>
  </si>
  <si>
    <t>852</t>
  </si>
  <si>
    <t>POMOC SPOŁECZNA</t>
  </si>
  <si>
    <t>85212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</si>
  <si>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</si>
  <si>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</si>
  <si>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</si>
  <si>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</si>
  <si>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</si>
  <si>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</si>
  <si>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</si>
  <si>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</si>
  <si>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</si>
  <si>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</si>
  <si>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</si>
  <si>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</si>
  <si>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</si>
  <si>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2023</t>
  </si>
  <si>
    <t>dotacje celowe otrzymane z budżetu państwa na zadania bieżące realizowane przez gminę na podstawie porozumień z organami administracji rządowej</t>
  </si>
  <si>
    <t>853</t>
  </si>
  <si>
    <t>POZOSTAŁE ZADANIA W ZAKRESIE POLITYKI SPOŁECZNEJ</t>
  </si>
  <si>
    <t>85395</t>
  </si>
  <si>
    <t>2009</t>
  </si>
  <si>
    <t>854</t>
  </si>
  <si>
    <t>EDUKACYJNA OPIEKA WYCHOWAWCZA</t>
  </si>
  <si>
    <t>85415</t>
  </si>
  <si>
    <t>Pomoc materialna dla uczniów</t>
  </si>
  <si>
    <t>GOSPODRAKA KOMUNALNA I OCHRONA ŚRODOWISKA</t>
  </si>
  <si>
    <t>90001</t>
  </si>
  <si>
    <t>6298</t>
  </si>
  <si>
    <t>90095</t>
  </si>
  <si>
    <t>6260</t>
  </si>
  <si>
    <t>dotacje otrzymane z funduszy celowych na finansowanie lub dofinansowanie kosztów realizacji inwestycji i zakupów inwestycyjnych jednostek sektora finansów publicznych</t>
  </si>
  <si>
    <t>900</t>
  </si>
  <si>
    <t>85202</t>
  </si>
  <si>
    <t>Domy pomocy społecznej</t>
  </si>
  <si>
    <t>6050</t>
  </si>
  <si>
    <t>wydatki inwestycyjne jednostek budżetowych</t>
  </si>
  <si>
    <t>01022</t>
  </si>
  <si>
    <t>4300</t>
  </si>
  <si>
    <t>zakup usług pozostałych</t>
  </si>
  <si>
    <t>4010</t>
  </si>
  <si>
    <t>4110</t>
  </si>
  <si>
    <t>4120</t>
  </si>
  <si>
    <t>4370</t>
  </si>
  <si>
    <t>4430</t>
  </si>
  <si>
    <t>4700</t>
  </si>
  <si>
    <t>4740</t>
  </si>
  <si>
    <t>wynagrodzenia osobowe pracowników</t>
  </si>
  <si>
    <t>składki na ubezpieczenia społeczne</t>
  </si>
  <si>
    <t>składki na Fundusz Pracy</t>
  </si>
  <si>
    <t xml:space="preserve">różne opłaty i składki </t>
  </si>
  <si>
    <t>szkolenia pracowników niebędących członkami korpusu służby cywilnej</t>
  </si>
  <si>
    <t>zakup materiałów papierniczych do sprzętu drukarskiego i urządzeń kserograficznych</t>
  </si>
  <si>
    <t>4210</t>
  </si>
  <si>
    <t>zakup materiałów i wyposażenia</t>
  </si>
  <si>
    <t>4270</t>
  </si>
  <si>
    <t>zakup usług remontowych</t>
  </si>
  <si>
    <t>4590</t>
  </si>
  <si>
    <t>kary i odszkodowania wypłacane na rzecz osób fizycznych</t>
  </si>
  <si>
    <t>4260</t>
  </si>
  <si>
    <t>zakup energii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</si>
  <si>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</si>
  <si>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</si>
  <si>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</si>
  <si>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</si>
  <si>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</si>
  <si>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</si>
  <si>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</si>
  <si>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4040</t>
  </si>
  <si>
    <t>4410</t>
  </si>
  <si>
    <t>4440</t>
  </si>
  <si>
    <t>dodatkowe wynagrodzenie roczne</t>
  </si>
  <si>
    <t>podróże służbowe krajowe</t>
  </si>
  <si>
    <t>odpisy na zakładowy fundusz świadczeń socjalnych</t>
  </si>
  <si>
    <t>75022</t>
  </si>
  <si>
    <t>Rady gmin (miast i miast na prawach powiatu)</t>
  </si>
  <si>
    <t>3030</t>
  </si>
  <si>
    <t>różne wydatki na rzecz osób fizycznych</t>
  </si>
  <si>
    <t>75023</t>
  </si>
  <si>
    <t>3020</t>
  </si>
  <si>
    <t>4280</t>
  </si>
  <si>
    <t>4350</t>
  </si>
  <si>
    <t>4360</t>
  </si>
  <si>
    <t>4530</t>
  </si>
  <si>
    <t>4750</t>
  </si>
  <si>
    <t>wydatki osobowe niezaliczone do wynagrodzeń</t>
  </si>
  <si>
    <t>zakup usług zdrowotnych</t>
  </si>
  <si>
    <t>zakup usług dostępu do sieci Internet</t>
  </si>
  <si>
    <t>opłaty z tytułu zakupu usług telekomunikacyjnych telefonii komórkowej</t>
  </si>
  <si>
    <t>podatek od towarów i usług (VAT)</t>
  </si>
  <si>
    <t>zakup akcesoriów komputerowych, w tym programów i licencji</t>
  </si>
  <si>
    <t>Promocja jednostek samorządu terytorialnego</t>
  </si>
  <si>
    <t>75075</t>
  </si>
  <si>
    <t>75095</t>
  </si>
  <si>
    <t>4170</t>
  </si>
  <si>
    <t>wynagrodzenia bezosobowe</t>
  </si>
  <si>
    <t>6060</t>
  </si>
  <si>
    <t>wydatki i zakupy inwestycyjne jednostek budżetowych</t>
  </si>
  <si>
    <t>75414</t>
  </si>
  <si>
    <t>Obrona cywilna</t>
  </si>
  <si>
    <t>75421</t>
  </si>
  <si>
    <t>Zarządzanie kryzysowe</t>
  </si>
  <si>
    <t>75495</t>
  </si>
  <si>
    <t>6300</t>
  </si>
  <si>
    <t>75647</t>
  </si>
  <si>
    <t>Pobór podatków, opłat i niepodatkowych należności budżetowych</t>
  </si>
  <si>
    <t>4100</t>
  </si>
  <si>
    <t>wynagrodzenia agencyjno - prowizyjne</t>
  </si>
  <si>
    <t>757</t>
  </si>
  <si>
    <t>OBSŁUGA DŁUGU PUBLICZNEGO</t>
  </si>
  <si>
    <t>75702</t>
  </si>
  <si>
    <t>8070</t>
  </si>
  <si>
    <t>75818</t>
  </si>
  <si>
    <t>Rezerwy ogólne i celowe</t>
  </si>
  <si>
    <t>4810</t>
  </si>
  <si>
    <t xml:space="preserve">rezerwy </t>
  </si>
  <si>
    <t xml:space="preserve">OŚWIATA I WYCHOWANIE </t>
  </si>
  <si>
    <t>4240</t>
  </si>
  <si>
    <t>zakup pomocy naukowych, dydaktycznych i książek</t>
  </si>
  <si>
    <t>80103</t>
  </si>
  <si>
    <t>4178</t>
  </si>
  <si>
    <t>4279</t>
  </si>
  <si>
    <t>4308</t>
  </si>
  <si>
    <t>4368</t>
  </si>
  <si>
    <t>4438</t>
  </si>
  <si>
    <t>4218</t>
  </si>
  <si>
    <t>Gimnazja</t>
  </si>
  <si>
    <t>80113</t>
  </si>
  <si>
    <t>Dowożenie uczniów do szkół</t>
  </si>
  <si>
    <t>80146</t>
  </si>
  <si>
    <t>Dokształcanie i doskonalenie nauczycieli</t>
  </si>
  <si>
    <t>80148</t>
  </si>
  <si>
    <t>851</t>
  </si>
  <si>
    <t>85153</t>
  </si>
  <si>
    <t>Zwalczanie narkomanii</t>
  </si>
  <si>
    <t>85154</t>
  </si>
  <si>
    <t>Przeciwdziałanie alkoholizmowi</t>
  </si>
  <si>
    <t>4330</t>
  </si>
  <si>
    <t xml:space="preserve">Świadczenia rodzinne, świadczenie z funduszu alimentacyjnego oraz składki na ubezpieczenia emerytalne i rentowe z ubezpieczenia społecznego </t>
  </si>
  <si>
    <t>3110</t>
  </si>
  <si>
    <t>85215</t>
  </si>
  <si>
    <t>Dodatki mieszkaniowe</t>
  </si>
  <si>
    <t>3119</t>
  </si>
  <si>
    <t>4019</t>
  </si>
  <si>
    <t>4119</t>
  </si>
  <si>
    <t>4129</t>
  </si>
  <si>
    <t>4219</t>
  </si>
  <si>
    <t>4269</t>
  </si>
  <si>
    <t>4309</t>
  </si>
  <si>
    <t>4369</t>
  </si>
  <si>
    <t>4419</t>
  </si>
  <si>
    <t>4749</t>
  </si>
  <si>
    <t>85401</t>
  </si>
  <si>
    <t>Świetlice szkolne</t>
  </si>
  <si>
    <t>3240</t>
  </si>
  <si>
    <t>3260</t>
  </si>
  <si>
    <t>stypendia dla uczniów</t>
  </si>
  <si>
    <t>inne formy pomocy dla uczniów</t>
  </si>
  <si>
    <t>85419</t>
  </si>
  <si>
    <t>Ośrodki rewalidacyjno-wychowawcze</t>
  </si>
  <si>
    <t>2540</t>
  </si>
  <si>
    <t>dotacja podmiotowa z budżetu dla niepublicznej jednostki systemu oświaty</t>
  </si>
  <si>
    <t>4600</t>
  </si>
  <si>
    <t>kary i odszkodowania wypłacane na rzecz osób prawnych i innych jednostek organizacyjnych</t>
  </si>
  <si>
    <t>6058</t>
  </si>
  <si>
    <t>6059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</si>
  <si>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</si>
  <si>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</si>
  <si>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</si>
  <si>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</si>
  <si>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</si>
  <si>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</si>
  <si>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</si>
  <si>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90017</t>
  </si>
  <si>
    <t>Zakłady gospodarki komunalnej</t>
  </si>
  <si>
    <t>2650</t>
  </si>
  <si>
    <t>6650</t>
  </si>
  <si>
    <t>921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</si>
  <si>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</si>
  <si>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</si>
  <si>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</si>
  <si>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</si>
  <si>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</si>
  <si>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</si>
  <si>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92195</t>
  </si>
  <si>
    <t>926</t>
  </si>
  <si>
    <t>KULTURA FIZYCZNA I SPORT</t>
  </si>
  <si>
    <t>92605</t>
  </si>
  <si>
    <t>2820</t>
  </si>
  <si>
    <t>dotacja celowa z budżetu na finansowanie lub dofinansowanie zadań zleconych do realizacji stowarzyszeniom</t>
  </si>
  <si>
    <t>92695</t>
  </si>
  <si>
    <t>Oddziały przedszkolne w szkołach podstawowych</t>
  </si>
  <si>
    <t>4303</t>
  </si>
  <si>
    <t>Obsługa papierów wartościowych, kredytów i pożyczek jednostek samorządu terytorialnego</t>
  </si>
  <si>
    <t>odsetki i dyskonto od skarbow. papierów wartościowych, kredytów i pożyczek oraz innych instrumentów finansowych, związanych z obsługą długu krajowego</t>
  </si>
  <si>
    <t>świadczenia na rzecz osób fizycznych</t>
  </si>
  <si>
    <t>dotacje na zadania bieżące</t>
  </si>
  <si>
    <t>Zwalczanie chorób zakaźnych zwierząt oraz badania monitoringowe pozostałości chemicznych i biologicznych w tkankach zwierząt i produktach pochodzenia zwierzęcego</t>
  </si>
  <si>
    <t>URZĘDY NACZELNYCH ORGANÓW WŁADZY PAŃSTWOWEJ, KONTROLI I OCHRONY PRAWA ORAZ SĄDOWNICTWA</t>
  </si>
  <si>
    <t>dotacja cel. na pomoc finans. udzielaną między j.s.t. na dofinansowanie własnych zadań inwestyc. i zakupów inwestyc.</t>
  </si>
  <si>
    <t xml:space="preserve">zakup usług przez jednostki samorządu terytorialnego od innych jednostek samorządy terytorialnego </t>
  </si>
  <si>
    <t>4179</t>
  </si>
  <si>
    <t>4439</t>
  </si>
  <si>
    <t>wpłaty gmin i powiatów na rzecz innych jednostek samorządu terytorialnego oraz związków gmin lub związków powiatów na dofinansowanie zadań inwestycyjnych i zakupów inwestycyjnych</t>
  </si>
  <si>
    <t>Gospodarka odpadami</t>
  </si>
  <si>
    <t>OCHRONA ZDROWIA</t>
  </si>
  <si>
    <t>1.   PSP Dąbrówno</t>
  </si>
  <si>
    <t>2.   PSP Elgnowo</t>
  </si>
  <si>
    <t>3.   PSP Marwałd</t>
  </si>
  <si>
    <t>4.   PG Dąbrówno</t>
  </si>
  <si>
    <t>0690</t>
  </si>
  <si>
    <t>wpływy z różnych opłat</t>
  </si>
  <si>
    <t>wpływy z innych lokalnych opłat pobieranych przez jednostki samorządu terytorialnego na podstawie odrębnych ustaw</t>
  </si>
  <si>
    <t>8538</t>
  </si>
  <si>
    <t>środki pochodzące z budżeti Unii Europejskiej przeznaczone na finansowanie programów i projektów realizowanych z udziałem środków, o których mowa w art.. 5 ust.3 pkt 1, 2 i 4 ustawy z dnia 30 czerwca 2005 r. o finansach publicznych</t>
  </si>
  <si>
    <t>środki pochodzące z budżetu Unii Europejskiej przeznaczone na finansowanie programów i projektów realizowanych z udziałem środków, o których mowa w art.. 5 ust.3 pkt 1, 2 i 4 ustawy z dnia 30 czerwca 2005 r. o finansach publicznych</t>
  </si>
  <si>
    <t xml:space="preserve">inwestycje i zakupy inwestycyj-ne </t>
  </si>
  <si>
    <t>75056</t>
  </si>
  <si>
    <t>Spis powszechny i inne</t>
  </si>
  <si>
    <t>75107</t>
  </si>
  <si>
    <t>Wybory Prezydenta Rzeczypospolitej Polskiej</t>
  </si>
  <si>
    <t>75109</t>
  </si>
  <si>
    <t>Wybory do rad gmin, rad powiatów i sejmików województw, wybory wójtów, burmistrzów i prezydentów miast oraz referenda gminne, powiatowe i wojewódzkie</t>
  </si>
  <si>
    <t>2330</t>
  </si>
  <si>
    <t>dotacje celowe otrzymane od samorządu województwa na zadania bieżące realizowane na podstawie porozumień (umów) między jednostkami samorządu terytorialnego</t>
  </si>
  <si>
    <t>wydatki na obsługę długu</t>
  </si>
  <si>
    <t>zakup i objęcie akcji i udzia-łów</t>
  </si>
  <si>
    <t>wnisienie wkładów do spółek prawa handlowe-go</t>
  </si>
  <si>
    <t>2320</t>
  </si>
  <si>
    <t>dotacje celowe otrzymane od samorządu powiatu na zadania bieżące realizowane na podstawie porozumień (umów) między jednostkami samorządu terytorialnego</t>
  </si>
  <si>
    <t>Składki na ubezpieczenie zdrowotne opłacane za osoby pobierające niektóre świadczenia z pomocy społecznej, niektóre świadczenia rodzinne oraz za osoby uczestniczące w zajęciach w centrum integracji społecznej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</si>
  <si>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</si>
  <si>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</si>
  <si>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90019</t>
  </si>
  <si>
    <t>Wpływy i wydatki związane z gromadzeniem środków z opłat i kar za korzystanie ze środowiska</t>
  </si>
  <si>
    <t>dotacje celowe otrzymane z samorządu powiatu na zadania bieżące realizowane na podstawie porozumień (umów) między jednostkami samorządu terytirialnego</t>
  </si>
  <si>
    <t>4017</t>
  </si>
  <si>
    <t>4117</t>
  </si>
  <si>
    <t>4127</t>
  </si>
  <si>
    <t>4177</t>
  </si>
  <si>
    <t>4217</t>
  </si>
  <si>
    <t>4247</t>
  </si>
  <si>
    <t>4249</t>
  </si>
  <si>
    <t>4267</t>
  </si>
  <si>
    <t>4277</t>
  </si>
  <si>
    <t>4307</t>
  </si>
  <si>
    <t>4367</t>
  </si>
  <si>
    <t>4417</t>
  </si>
  <si>
    <t>4437</t>
  </si>
  <si>
    <t>4747</t>
  </si>
  <si>
    <t>4757</t>
  </si>
  <si>
    <t>4759</t>
  </si>
  <si>
    <t>Urzędy naczelnych organów władzy państwowej, kontroli i ochrony prawa</t>
  </si>
  <si>
    <t>wpływy z opłat za zezwolenia na sprzedaż alkoholu</t>
  </si>
  <si>
    <t>dotacje celowe otrzymane z budżetu państwa na realizację własnych zadań bieżących gmin (zw. gmin)</t>
  </si>
  <si>
    <t>Gospodarka ściekowa i ochrona wód</t>
  </si>
  <si>
    <t>4130</t>
  </si>
  <si>
    <t>składki na ubezpieczenie zdrowotne</t>
  </si>
  <si>
    <t>dotacje celowe przekazane do samorządu województwa na zadania bieżące realizowane na podstawie porozumień (umów) między jednostkami samorządu terytorialnego</t>
  </si>
  <si>
    <t>3040</t>
  </si>
  <si>
    <t>nagrody o charakterze szczególnym niezaliczone do wynagrodzeń</t>
  </si>
  <si>
    <t>6210</t>
  </si>
  <si>
    <t>dotacje celowe z budżetu na finansowanie lub dofinansowanie kosztów realizacji inwestycji i zakupów inwestycyjnych samorządowych zakładów budżetowych</t>
  </si>
  <si>
    <t>Samorządowe zakłady budżetowe</t>
  </si>
  <si>
    <t xml:space="preserve">                                                  </t>
  </si>
  <si>
    <t>Roz-dział</t>
  </si>
  <si>
    <t>wydatki na programy finansowa-ne  z udziałem środków opisanych w art. 5 ust. 1 pkt 2. i 3 ufp w części zw. z realizacją zadań jst</t>
  </si>
  <si>
    <t>wydatki
z tytułu porę-czeń
i gwaran-cji udzielo-nych przez jst przypa-dajace do spłaty w roku budże-towym</t>
  </si>
  <si>
    <t xml:space="preserve">inwestyc-je i zakupy inwesty-cyjne na programy finanso-wane z udziałem środków wym. w art.5 ust. 1 pkt 2. i 3 ufp  </t>
  </si>
  <si>
    <t>opłaty z tytułu zakupu usług telekomunikac. świadczonych stacjonarnej publicznej sieci telefonicznej</t>
  </si>
  <si>
    <t>opłaty z tytułu zakupu usług telekomunikac. świadczonych w ruchomej publicznej sieci telefonicznej</t>
  </si>
  <si>
    <t>wydatki na zakupy inwestycyjne jednostek budżetowych</t>
  </si>
  <si>
    <t>Stołówki szkolne i przedszkolne</t>
  </si>
  <si>
    <t>dotacja przedmiotowa z budżetu dla samorządowego zakładu budżetowego</t>
  </si>
  <si>
    <t xml:space="preserve">KULTURA I OCHRONA DZIEDZICTWA NARODOWEGO </t>
  </si>
  <si>
    <t>Zadania w zakresie kultury fizycznej i sportu</t>
  </si>
  <si>
    <t>Rozliczenie z budżetem z tytułu wpłat nadwyżek środków za 2011 r.</t>
  </si>
  <si>
    <t>Plan przychodów i kosztów samorządowych zakładów budżetowych na 2013 rok</t>
  </si>
  <si>
    <t>% wskaźnik (6:5)</t>
  </si>
  <si>
    <t>O g ó ł e m   w y d a t k i</t>
  </si>
  <si>
    <t>Przewidywane wyk. za 2015 r.</t>
  </si>
  <si>
    <t>Plan  dochodów                           na 
2016 r.</t>
  </si>
  <si>
    <t>Przewidy-wane wykonanie za 2015 r.</t>
  </si>
  <si>
    <t>Plan
na 2016 r.</t>
  </si>
  <si>
    <t>Projekt wydatków budżetu gminy na  2019 r.</t>
  </si>
  <si>
    <t>Projekt  dochodów budżetu gminy na 2019 r.</t>
  </si>
  <si>
    <t>Grupa</t>
  </si>
  <si>
    <t>Pozostałe wydatki majatkowe związane z realizacją zadań  na podstawie umów lub porozumień  w  2024 r.</t>
  </si>
  <si>
    <t>1610</t>
  </si>
  <si>
    <t>Załącznik nr 3A
do Uchwały Nr .../2024 Rady GminyGietrzwałd
 z dnia 25 czerwca 2024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</si>
</sst>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;[Red]0.00"/>
  </numFmts>
  <fonts count="6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10" fillId="0" borderId="14" xfId="0" applyFont="1" applyBorder="1" applyAlignment="1">
      <alignment horizontal="right" vertical="top" wrapText="1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10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top" wrapText="1"/>
    </xf>
    <xf numFmtId="4" fontId="10" fillId="0" borderId="19" xfId="0" applyNumberFormat="1" applyFont="1" applyBorder="1" applyAlignment="1">
      <alignment horizontal="right" vertical="center" wrapText="1"/>
    </xf>
    <xf numFmtId="0" fontId="10" fillId="33" borderId="2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4" fontId="12" fillId="0" borderId="19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4" fontId="12" fillId="0" borderId="23" xfId="0" applyNumberFormat="1" applyFont="1" applyBorder="1" applyAlignment="1">
      <alignment horizontal="right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4" fontId="43" fillId="0" borderId="23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/>
    </xf>
    <xf numFmtId="4" fontId="43" fillId="0" borderId="25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4" fontId="41" fillId="0" borderId="19" xfId="0" applyNumberFormat="1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4" fontId="43" fillId="0" borderId="12" xfId="0" applyNumberFormat="1" applyFont="1" applyBorder="1" applyAlignment="1">
      <alignment vertical="center"/>
    </xf>
    <xf numFmtId="0" fontId="43" fillId="0" borderId="23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49" fontId="43" fillId="0" borderId="12" xfId="0" applyNumberFormat="1" applyFont="1" applyBorder="1" applyAlignment="1">
      <alignment horizontal="center" vertical="center"/>
    </xf>
    <xf numFmtId="4" fontId="41" fillId="0" borderId="26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4" fontId="43" fillId="0" borderId="12" xfId="0" applyNumberFormat="1" applyFont="1" applyBorder="1" applyAlignment="1">
      <alignment horizontal="right" vertical="center"/>
    </xf>
    <xf numFmtId="2" fontId="41" fillId="0" borderId="12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/>
    </xf>
    <xf numFmtId="4" fontId="43" fillId="0" borderId="21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right" vertical="center" wrapText="1"/>
    </xf>
    <xf numFmtId="49" fontId="4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 vertical="center"/>
    </xf>
    <xf numFmtId="4" fontId="43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4" fontId="12" fillId="0" borderId="2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right" vertical="center"/>
    </xf>
    <xf numFmtId="1" fontId="20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vertical="center"/>
    </xf>
    <xf numFmtId="0" fontId="43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view="pageLayout" workbookViewId="0" topLeftCell="A1">
      <selection activeCell="E2" sqref="E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125" style="0" customWidth="1"/>
    <col min="5" max="5" width="14.25390625" style="0" customWidth="1"/>
    <col min="6" max="6" width="14.75390625" style="0" customWidth="1"/>
    <col min="7" max="7" width="11.875" style="0" customWidth="1"/>
    <col min="8" max="8" width="14.75390625" style="0" customWidth="1"/>
    <col min="9" max="9" width="12.25390625" style="0" customWidth="1"/>
  </cols>
  <sheetData>
    <row r="1" spans="1:10" ht="18" customHeight="1">
      <c r="A1" s="194" t="s">
        <v>457</v>
      </c>
      <c r="B1" s="194"/>
      <c r="C1" s="194"/>
      <c r="D1" s="194"/>
      <c r="E1" s="194"/>
      <c r="F1" s="194"/>
      <c r="G1" s="112"/>
      <c r="H1" s="112"/>
      <c r="I1" s="112"/>
      <c r="J1" s="26"/>
    </row>
    <row r="2" spans="1:10" ht="18.75">
      <c r="A2" s="112"/>
      <c r="B2" s="113"/>
      <c r="C2" s="113"/>
      <c r="D2" s="113"/>
      <c r="E2" s="113"/>
      <c r="F2" s="112"/>
      <c r="G2" s="112"/>
      <c r="H2" s="112"/>
      <c r="I2" s="112"/>
      <c r="J2" s="26"/>
    </row>
    <row r="3" spans="1:10" ht="11.25" customHeight="1">
      <c r="A3" s="112"/>
      <c r="B3" s="112"/>
      <c r="C3" s="112"/>
      <c r="D3" s="112"/>
      <c r="E3" s="112"/>
      <c r="F3" s="112"/>
      <c r="G3" s="112"/>
      <c r="H3" s="112"/>
      <c r="I3" s="114" t="s">
        <v>21</v>
      </c>
      <c r="J3" s="26"/>
    </row>
    <row r="4" spans="1:10" s="48" customFormat="1" ht="15" customHeight="1">
      <c r="A4" s="198" t="s">
        <v>2</v>
      </c>
      <c r="B4" s="198" t="s">
        <v>3</v>
      </c>
      <c r="C4" s="198" t="s">
        <v>4</v>
      </c>
      <c r="D4" s="198" t="s">
        <v>5</v>
      </c>
      <c r="E4" s="190" t="s">
        <v>452</v>
      </c>
      <c r="F4" s="201" t="s">
        <v>453</v>
      </c>
      <c r="G4" s="188" t="s">
        <v>30</v>
      </c>
      <c r="H4" s="189"/>
      <c r="I4" s="190" t="s">
        <v>450</v>
      </c>
      <c r="J4" s="26"/>
    </row>
    <row r="5" spans="1:10" s="48" customFormat="1" ht="25.5" customHeight="1">
      <c r="A5" s="199"/>
      <c r="B5" s="199"/>
      <c r="C5" s="200"/>
      <c r="D5" s="200"/>
      <c r="E5" s="203"/>
      <c r="F5" s="202"/>
      <c r="G5" s="115" t="s">
        <v>47</v>
      </c>
      <c r="H5" s="167" t="s">
        <v>48</v>
      </c>
      <c r="I5" s="191"/>
      <c r="J5" s="26"/>
    </row>
    <row r="6" spans="1:10" s="32" customFormat="1" ht="7.5" customHeight="1">
      <c r="A6" s="177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43"/>
    </row>
    <row r="7" spans="1:10" ht="18.75" customHeight="1">
      <c r="A7" s="172"/>
      <c r="B7" s="169"/>
      <c r="C7" s="169"/>
      <c r="D7" s="170"/>
      <c r="E7" s="171"/>
      <c r="F7" s="170"/>
      <c r="G7" s="170"/>
      <c r="H7" s="170"/>
      <c r="I7" s="170"/>
      <c r="J7" s="26"/>
    </row>
    <row r="8" spans="1:10" ht="18.75" customHeight="1">
      <c r="A8" s="172"/>
      <c r="B8" s="169"/>
      <c r="C8" s="169"/>
      <c r="D8" s="170"/>
      <c r="E8" s="171"/>
      <c r="F8" s="170"/>
      <c r="G8" s="170"/>
      <c r="H8" s="170"/>
      <c r="I8" s="170"/>
      <c r="J8" s="26"/>
    </row>
    <row r="9" spans="1:10" ht="18.75" customHeight="1">
      <c r="A9" s="172"/>
      <c r="B9" s="169"/>
      <c r="C9" s="169"/>
      <c r="D9" s="170"/>
      <c r="E9" s="171"/>
      <c r="F9" s="170"/>
      <c r="G9" s="170"/>
      <c r="H9" s="170"/>
      <c r="I9" s="170"/>
      <c r="J9" s="26"/>
    </row>
    <row r="10" spans="1:10" ht="18.75" customHeight="1">
      <c r="A10" s="172"/>
      <c r="B10" s="172"/>
      <c r="C10" s="172"/>
      <c r="D10" s="170"/>
      <c r="E10" s="171"/>
      <c r="F10" s="170"/>
      <c r="G10" s="170"/>
      <c r="H10" s="170"/>
      <c r="I10" s="170"/>
      <c r="J10" s="26"/>
    </row>
    <row r="11" spans="1:10" ht="18" customHeight="1">
      <c r="A11" s="173"/>
      <c r="B11" s="173"/>
      <c r="C11" s="173"/>
      <c r="D11" s="174"/>
      <c r="E11" s="175"/>
      <c r="F11" s="176"/>
      <c r="G11" s="176"/>
      <c r="H11" s="176"/>
      <c r="I11" s="176"/>
      <c r="J11" s="26"/>
    </row>
    <row r="12" spans="1:10" ht="15.75" customHeight="1" thickBot="1">
      <c r="A12" s="178"/>
      <c r="B12" s="172"/>
      <c r="C12" s="172"/>
      <c r="D12" s="170"/>
      <c r="E12" s="171"/>
      <c r="F12" s="171"/>
      <c r="G12" s="171"/>
      <c r="H12" s="171"/>
      <c r="I12" s="171"/>
      <c r="J12" s="26"/>
    </row>
    <row r="13" spans="1:10" ht="1.5" customHeight="1" hidden="1" thickBot="1" thickTop="1">
      <c r="A13" s="120"/>
      <c r="B13" s="151"/>
      <c r="C13" s="151"/>
      <c r="D13" s="168"/>
      <c r="E13" s="152"/>
      <c r="F13" s="152"/>
      <c r="G13" s="152"/>
      <c r="H13" s="152"/>
      <c r="I13" s="152"/>
      <c r="J13" s="26"/>
    </row>
    <row r="14" spans="1:10" ht="51" customHeight="1" hidden="1" thickBot="1">
      <c r="A14" s="125"/>
      <c r="B14" s="125"/>
      <c r="C14" s="125"/>
      <c r="D14" s="126"/>
      <c r="E14" s="127"/>
      <c r="F14" s="127"/>
      <c r="G14" s="127"/>
      <c r="H14" s="127"/>
      <c r="I14" s="127"/>
      <c r="J14" s="26"/>
    </row>
    <row r="15" spans="1:10" ht="18" customHeight="1" hidden="1" thickBot="1" thickTop="1">
      <c r="A15" s="117" t="s">
        <v>59</v>
      </c>
      <c r="B15" s="117"/>
      <c r="C15" s="117"/>
      <c r="D15" s="118" t="s">
        <v>60</v>
      </c>
      <c r="E15" s="119"/>
      <c r="F15" s="119"/>
      <c r="G15" s="119"/>
      <c r="H15" s="119"/>
      <c r="I15" s="119"/>
      <c r="J15" s="26"/>
    </row>
    <row r="16" spans="1:10" ht="18" customHeight="1" hidden="1" thickBot="1" thickTop="1">
      <c r="A16" s="120"/>
      <c r="B16" s="120" t="s">
        <v>61</v>
      </c>
      <c r="C16" s="120"/>
      <c r="D16" s="121" t="s">
        <v>62</v>
      </c>
      <c r="E16" s="122"/>
      <c r="F16" s="122"/>
      <c r="G16" s="122"/>
      <c r="H16" s="122"/>
      <c r="I16" s="122"/>
      <c r="J16" s="26"/>
    </row>
    <row r="17" spans="1:10" ht="27" customHeight="1" hidden="1" thickBot="1">
      <c r="A17" s="125"/>
      <c r="B17" s="125"/>
      <c r="C17" s="125" t="s">
        <v>63</v>
      </c>
      <c r="D17" s="126" t="s">
        <v>64</v>
      </c>
      <c r="E17" s="127">
        <v>0</v>
      </c>
      <c r="F17" s="127">
        <f>G17+I17</f>
        <v>0</v>
      </c>
      <c r="G17" s="127"/>
      <c r="H17" s="127"/>
      <c r="I17" s="127"/>
      <c r="J17" s="26"/>
    </row>
    <row r="18" spans="1:10" ht="18" customHeight="1" hidden="1" thickBot="1" thickTop="1">
      <c r="A18" s="117" t="s">
        <v>65</v>
      </c>
      <c r="B18" s="117"/>
      <c r="C18" s="117"/>
      <c r="D18" s="118" t="s">
        <v>66</v>
      </c>
      <c r="E18" s="119">
        <f>E19</f>
        <v>0</v>
      </c>
      <c r="F18" s="119">
        <f>F19</f>
        <v>0</v>
      </c>
      <c r="G18" s="119">
        <f>G19</f>
        <v>0</v>
      </c>
      <c r="H18" s="119"/>
      <c r="I18" s="119">
        <f>I19</f>
        <v>0</v>
      </c>
      <c r="J18" s="26"/>
    </row>
    <row r="19" spans="1:10" ht="18" customHeight="1" hidden="1" thickBot="1" thickTop="1">
      <c r="A19" s="120"/>
      <c r="B19" s="120" t="s">
        <v>67</v>
      </c>
      <c r="C19" s="120"/>
      <c r="D19" s="121" t="s">
        <v>68</v>
      </c>
      <c r="E19" s="122">
        <f>SUM(E20:E26)</f>
        <v>0</v>
      </c>
      <c r="F19" s="122">
        <f aca="true" t="shared" si="0" ref="F19:F27">G19+I19</f>
        <v>0</v>
      </c>
      <c r="G19" s="122">
        <f>SUM(G20:G25)</f>
        <v>0</v>
      </c>
      <c r="H19" s="122"/>
      <c r="I19" s="122">
        <f>SUM(I20:I25)</f>
        <v>0</v>
      </c>
      <c r="J19" s="26"/>
    </row>
    <row r="20" spans="1:10" ht="25.5" customHeight="1" hidden="1" thickBot="1">
      <c r="A20" s="128"/>
      <c r="B20" s="128"/>
      <c r="C20" s="128" t="s">
        <v>69</v>
      </c>
      <c r="D20" s="131" t="s">
        <v>70</v>
      </c>
      <c r="E20" s="132"/>
      <c r="F20" s="132">
        <f t="shared" si="0"/>
        <v>0</v>
      </c>
      <c r="G20" s="132"/>
      <c r="H20" s="132"/>
      <c r="I20" s="132"/>
      <c r="J20" s="26"/>
    </row>
    <row r="21" spans="1:10" ht="49.5" customHeight="1" hidden="1" thickBot="1">
      <c r="A21" s="130"/>
      <c r="B21" s="130"/>
      <c r="C21" s="130" t="s">
        <v>57</v>
      </c>
      <c r="D21" s="131" t="s">
        <v>58</v>
      </c>
      <c r="E21" s="132"/>
      <c r="F21" s="132">
        <f t="shared" si="0"/>
        <v>0</v>
      </c>
      <c r="G21" s="132"/>
      <c r="H21" s="132"/>
      <c r="I21" s="132"/>
      <c r="J21" s="26"/>
    </row>
    <row r="22" spans="1:10" ht="27.75" customHeight="1" hidden="1" thickBot="1">
      <c r="A22" s="130"/>
      <c r="B22" s="130"/>
      <c r="C22" s="130" t="s">
        <v>71</v>
      </c>
      <c r="D22" s="131" t="s">
        <v>72</v>
      </c>
      <c r="E22" s="132"/>
      <c r="F22" s="132">
        <f t="shared" si="0"/>
        <v>0</v>
      </c>
      <c r="G22" s="132"/>
      <c r="H22" s="132"/>
      <c r="I22" s="132"/>
      <c r="J22" s="26"/>
    </row>
    <row r="23" spans="1:10" ht="27" customHeight="1" hidden="1" thickBot="1">
      <c r="A23" s="130"/>
      <c r="B23" s="130"/>
      <c r="C23" s="130" t="s">
        <v>73</v>
      </c>
      <c r="D23" s="131" t="s">
        <v>74</v>
      </c>
      <c r="E23" s="132"/>
      <c r="F23" s="132">
        <f t="shared" si="0"/>
        <v>0</v>
      </c>
      <c r="G23" s="132"/>
      <c r="H23" s="132"/>
      <c r="I23" s="132"/>
      <c r="J23" s="26"/>
    </row>
    <row r="24" spans="1:10" ht="16.5" customHeight="1" hidden="1" thickBot="1">
      <c r="A24" s="130"/>
      <c r="B24" s="130"/>
      <c r="C24" s="130" t="s">
        <v>75</v>
      </c>
      <c r="D24" s="133" t="s">
        <v>76</v>
      </c>
      <c r="E24" s="132"/>
      <c r="F24" s="132">
        <f t="shared" si="0"/>
        <v>0</v>
      </c>
      <c r="G24" s="132"/>
      <c r="H24" s="132"/>
      <c r="I24" s="132"/>
      <c r="J24" s="26"/>
    </row>
    <row r="25" spans="1:10" ht="16.5" customHeight="1" hidden="1" thickBot="1">
      <c r="A25" s="130"/>
      <c r="B25" s="130"/>
      <c r="C25" s="130" t="s">
        <v>77</v>
      </c>
      <c r="D25" s="133" t="s">
        <v>78</v>
      </c>
      <c r="E25" s="132"/>
      <c r="F25" s="132">
        <f t="shared" si="0"/>
        <v>0</v>
      </c>
      <c r="G25" s="132"/>
      <c r="H25" s="132"/>
      <c r="I25" s="132"/>
      <c r="J25" s="26"/>
    </row>
    <row r="26" spans="1:10" ht="36" customHeight="1" hidden="1" thickBot="1">
      <c r="A26" s="125"/>
      <c r="B26" s="125"/>
      <c r="C26" s="125" t="s">
        <v>400</v>
      </c>
      <c r="D26" s="126" t="s">
        <v>407</v>
      </c>
      <c r="E26" s="127"/>
      <c r="F26" s="127">
        <f>G26</f>
        <v>0</v>
      </c>
      <c r="G26" s="127"/>
      <c r="H26" s="127"/>
      <c r="I26" s="127"/>
      <c r="J26" s="26"/>
    </row>
    <row r="27" spans="1:10" ht="18" customHeight="1" hidden="1" thickBot="1" thickTop="1">
      <c r="A27" s="117" t="s">
        <v>79</v>
      </c>
      <c r="B27" s="117"/>
      <c r="C27" s="117"/>
      <c r="D27" s="118" t="s">
        <v>80</v>
      </c>
      <c r="E27" s="119">
        <f>E28+E30+E34</f>
        <v>0</v>
      </c>
      <c r="F27" s="119">
        <f t="shared" si="0"/>
        <v>0</v>
      </c>
      <c r="G27" s="119">
        <f>G28+G30</f>
        <v>0</v>
      </c>
      <c r="H27" s="119"/>
      <c r="I27" s="119">
        <f>I28+I30</f>
        <v>0</v>
      </c>
      <c r="J27" s="26"/>
    </row>
    <row r="28" spans="1:10" ht="18" customHeight="1" hidden="1" thickBot="1" thickTop="1">
      <c r="A28" s="134"/>
      <c r="B28" s="120" t="s">
        <v>81</v>
      </c>
      <c r="C28" s="120"/>
      <c r="D28" s="121" t="s">
        <v>82</v>
      </c>
      <c r="E28" s="122">
        <f>E29</f>
        <v>0</v>
      </c>
      <c r="F28" s="122">
        <f>F29</f>
        <v>0</v>
      </c>
      <c r="G28" s="122">
        <f>G29</f>
        <v>0</v>
      </c>
      <c r="H28" s="122"/>
      <c r="I28" s="122">
        <f>I29</f>
        <v>0</v>
      </c>
      <c r="J28" s="26"/>
    </row>
    <row r="29" spans="1:10" ht="37.5" customHeight="1" hidden="1" thickBot="1">
      <c r="A29" s="135"/>
      <c r="B29" s="133"/>
      <c r="C29" s="136">
        <v>2010</v>
      </c>
      <c r="D29" s="131" t="s">
        <v>84</v>
      </c>
      <c r="E29" s="132"/>
      <c r="F29" s="132"/>
      <c r="G29" s="132"/>
      <c r="H29" s="132"/>
      <c r="I29" s="132"/>
      <c r="J29" s="26"/>
    </row>
    <row r="30" spans="1:10" ht="18" customHeight="1" hidden="1" thickBot="1">
      <c r="A30" s="137"/>
      <c r="B30" s="137">
        <v>75023</v>
      </c>
      <c r="C30" s="137"/>
      <c r="D30" s="138" t="s">
        <v>85</v>
      </c>
      <c r="E30" s="139">
        <f>E31+E33</f>
        <v>0</v>
      </c>
      <c r="F30" s="139">
        <f>SUM(F31:F33)</f>
        <v>0</v>
      </c>
      <c r="G30" s="139">
        <f>SUM(G31:G33)</f>
        <v>0</v>
      </c>
      <c r="H30" s="139"/>
      <c r="I30" s="139">
        <f>SUM(I31:I33)</f>
        <v>0</v>
      </c>
      <c r="J30" s="26"/>
    </row>
    <row r="31" spans="1:10" ht="15" customHeight="1" hidden="1" thickBot="1">
      <c r="A31" s="130"/>
      <c r="B31" s="130"/>
      <c r="C31" s="130" t="s">
        <v>75</v>
      </c>
      <c r="D31" s="133" t="s">
        <v>76</v>
      </c>
      <c r="E31" s="132"/>
      <c r="F31" s="132"/>
      <c r="G31" s="132"/>
      <c r="H31" s="132"/>
      <c r="I31" s="132"/>
      <c r="J31" s="26"/>
    </row>
    <row r="32" spans="1:10" ht="27" customHeight="1" hidden="1">
      <c r="A32" s="130"/>
      <c r="B32" s="130"/>
      <c r="C32" s="130" t="s">
        <v>86</v>
      </c>
      <c r="D32" s="131" t="s">
        <v>87</v>
      </c>
      <c r="E32" s="132"/>
      <c r="F32" s="132">
        <f>G32+I32</f>
        <v>0</v>
      </c>
      <c r="G32" s="132"/>
      <c r="H32" s="132"/>
      <c r="I32" s="132"/>
      <c r="J32" s="26"/>
    </row>
    <row r="33" spans="1:10" ht="36.75" customHeight="1" hidden="1" thickBot="1">
      <c r="A33" s="130"/>
      <c r="B33" s="130"/>
      <c r="C33" s="130" t="s">
        <v>88</v>
      </c>
      <c r="D33" s="131" t="s">
        <v>89</v>
      </c>
      <c r="E33" s="132"/>
      <c r="F33" s="132"/>
      <c r="G33" s="132"/>
      <c r="H33" s="132"/>
      <c r="I33" s="132"/>
      <c r="J33" s="26"/>
    </row>
    <row r="34" spans="1:10" ht="18" customHeight="1" hidden="1" thickBot="1">
      <c r="A34" s="130"/>
      <c r="B34" s="142" t="s">
        <v>389</v>
      </c>
      <c r="C34" s="130"/>
      <c r="D34" s="146" t="s">
        <v>390</v>
      </c>
      <c r="E34" s="139">
        <f>E35</f>
        <v>0</v>
      </c>
      <c r="F34" s="139">
        <f>F35</f>
        <v>0</v>
      </c>
      <c r="G34" s="132"/>
      <c r="H34" s="132"/>
      <c r="I34" s="132"/>
      <c r="J34" s="26"/>
    </row>
    <row r="35" spans="1:10" ht="39.75" customHeight="1" hidden="1" thickBot="1">
      <c r="A35" s="125"/>
      <c r="B35" s="125"/>
      <c r="C35" s="125" t="s">
        <v>56</v>
      </c>
      <c r="D35" s="126" t="s">
        <v>84</v>
      </c>
      <c r="E35" s="127"/>
      <c r="F35" s="127">
        <f>G35</f>
        <v>0</v>
      </c>
      <c r="G35" s="127">
        <v>0</v>
      </c>
      <c r="H35" s="127"/>
      <c r="I35" s="127"/>
      <c r="J35" s="26"/>
    </row>
    <row r="36" spans="1:10" ht="27.75" customHeight="1" hidden="1" thickBot="1" thickTop="1">
      <c r="A36" s="117" t="s">
        <v>90</v>
      </c>
      <c r="B36" s="117"/>
      <c r="C36" s="117"/>
      <c r="D36" s="140" t="s">
        <v>370</v>
      </c>
      <c r="E36" s="119">
        <f>E37+E41+E39</f>
        <v>0</v>
      </c>
      <c r="F36" s="119">
        <f>G36+I36</f>
        <v>0</v>
      </c>
      <c r="G36" s="119">
        <f>G37+G41</f>
        <v>0</v>
      </c>
      <c r="H36" s="119"/>
      <c r="I36" s="119">
        <f>I37+I41</f>
        <v>0</v>
      </c>
      <c r="J36" s="26"/>
    </row>
    <row r="37" spans="1:10" ht="27" customHeight="1" hidden="1" thickBot="1" thickTop="1">
      <c r="A37" s="120"/>
      <c r="B37" s="120" t="s">
        <v>91</v>
      </c>
      <c r="C37" s="120"/>
      <c r="D37" s="141" t="s">
        <v>424</v>
      </c>
      <c r="E37" s="122">
        <f>E38</f>
        <v>0</v>
      </c>
      <c r="F37" s="122">
        <f>F38</f>
        <v>0</v>
      </c>
      <c r="G37" s="122">
        <f>G38</f>
        <v>0</v>
      </c>
      <c r="H37" s="122"/>
      <c r="I37" s="122">
        <f>I38</f>
        <v>0</v>
      </c>
      <c r="J37" s="26"/>
    </row>
    <row r="38" spans="1:10" ht="42" customHeight="1" hidden="1" thickBot="1">
      <c r="A38" s="130"/>
      <c r="B38" s="130"/>
      <c r="C38" s="130" t="s">
        <v>56</v>
      </c>
      <c r="D38" s="131" t="s">
        <v>84</v>
      </c>
      <c r="E38" s="132"/>
      <c r="F38" s="132"/>
      <c r="G38" s="132"/>
      <c r="H38" s="132"/>
      <c r="I38" s="132"/>
      <c r="J38" s="26"/>
    </row>
    <row r="39" spans="1:10" ht="18" customHeight="1" hidden="1" thickBot="1">
      <c r="A39" s="142"/>
      <c r="B39" s="142" t="s">
        <v>391</v>
      </c>
      <c r="C39" s="142"/>
      <c r="D39" s="138" t="s">
        <v>392</v>
      </c>
      <c r="E39" s="139">
        <f>E40</f>
        <v>0</v>
      </c>
      <c r="F39" s="139">
        <f>G39</f>
        <v>0</v>
      </c>
      <c r="G39" s="139">
        <f>G40</f>
        <v>0</v>
      </c>
      <c r="H39" s="139"/>
      <c r="I39" s="139">
        <f>I40</f>
        <v>0</v>
      </c>
      <c r="J39" s="26"/>
    </row>
    <row r="40" spans="1:10" ht="37.5" customHeight="1" hidden="1" thickBot="1">
      <c r="A40" s="142"/>
      <c r="B40" s="142"/>
      <c r="C40" s="130" t="s">
        <v>56</v>
      </c>
      <c r="D40" s="131" t="s">
        <v>84</v>
      </c>
      <c r="E40" s="132"/>
      <c r="F40" s="139"/>
      <c r="G40" s="139"/>
      <c r="H40" s="139"/>
      <c r="I40" s="139"/>
      <c r="J40" s="26"/>
    </row>
    <row r="41" spans="1:10" ht="39" customHeight="1" hidden="1" thickBot="1">
      <c r="A41" s="142"/>
      <c r="B41" s="142" t="s">
        <v>393</v>
      </c>
      <c r="C41" s="142"/>
      <c r="D41" s="146" t="s">
        <v>394</v>
      </c>
      <c r="E41" s="139">
        <f>E42</f>
        <v>0</v>
      </c>
      <c r="F41" s="139">
        <f>F42</f>
        <v>0</v>
      </c>
      <c r="G41" s="139">
        <f>G42</f>
        <v>0</v>
      </c>
      <c r="H41" s="139"/>
      <c r="I41" s="139">
        <f>I42</f>
        <v>0</v>
      </c>
      <c r="J41" s="26"/>
    </row>
    <row r="42" spans="1:10" ht="42.75" customHeight="1" hidden="1" thickBot="1">
      <c r="A42" s="125"/>
      <c r="B42" s="125"/>
      <c r="C42" s="125" t="s">
        <v>56</v>
      </c>
      <c r="D42" s="126" t="s">
        <v>84</v>
      </c>
      <c r="E42" s="127"/>
      <c r="F42" s="127">
        <f>G42+I42</f>
        <v>0</v>
      </c>
      <c r="G42" s="127"/>
      <c r="H42" s="127"/>
      <c r="I42" s="143"/>
      <c r="J42" s="26"/>
    </row>
    <row r="43" spans="1:10" ht="25.5" customHeight="1" hidden="1" thickBot="1" thickTop="1">
      <c r="A43" s="117" t="s">
        <v>93</v>
      </c>
      <c r="B43" s="117"/>
      <c r="C43" s="117"/>
      <c r="D43" s="140" t="s">
        <v>94</v>
      </c>
      <c r="E43" s="119">
        <f>E44</f>
        <v>0</v>
      </c>
      <c r="F43" s="119">
        <f>G43+I43</f>
        <v>0</v>
      </c>
      <c r="G43" s="119">
        <f>G44</f>
        <v>0</v>
      </c>
      <c r="H43" s="119"/>
      <c r="I43" s="144">
        <f>I44</f>
        <v>0</v>
      </c>
      <c r="J43" s="26"/>
    </row>
    <row r="44" spans="1:10" ht="18" customHeight="1" hidden="1" thickBot="1" thickTop="1">
      <c r="A44" s="120"/>
      <c r="B44" s="120" t="s">
        <v>95</v>
      </c>
      <c r="C44" s="120"/>
      <c r="D44" s="121" t="s">
        <v>96</v>
      </c>
      <c r="E44" s="122">
        <f>SUM(E45:E52)</f>
        <v>0</v>
      </c>
      <c r="F44" s="122">
        <f>SUM(F46:F51)</f>
        <v>0</v>
      </c>
      <c r="G44" s="122">
        <f>SUM(G46:G51)</f>
        <v>0</v>
      </c>
      <c r="H44" s="122"/>
      <c r="I44" s="122">
        <f>SUM(I46:I51)</f>
        <v>0</v>
      </c>
      <c r="J44" s="26"/>
    </row>
    <row r="45" spans="1:10" ht="39" customHeight="1" hidden="1">
      <c r="A45" s="151"/>
      <c r="B45" s="151"/>
      <c r="C45" s="128" t="s">
        <v>400</v>
      </c>
      <c r="D45" s="131" t="s">
        <v>401</v>
      </c>
      <c r="E45" s="129"/>
      <c r="F45" s="152"/>
      <c r="G45" s="152"/>
      <c r="H45" s="152"/>
      <c r="I45" s="152"/>
      <c r="J45" s="26"/>
    </row>
    <row r="46" spans="1:10" ht="36.75" customHeight="1" hidden="1" thickBot="1">
      <c r="A46" s="130"/>
      <c r="B46" s="130"/>
      <c r="C46" s="130" t="s">
        <v>395</v>
      </c>
      <c r="D46" s="131" t="s">
        <v>396</v>
      </c>
      <c r="E46" s="132"/>
      <c r="F46" s="132">
        <f aca="true" t="shared" si="1" ref="F46:F53">G46+I46</f>
        <v>0</v>
      </c>
      <c r="G46" s="132"/>
      <c r="H46" s="132"/>
      <c r="I46" s="132"/>
      <c r="J46" s="26"/>
    </row>
    <row r="47" spans="1:10" ht="40.5" customHeight="1" hidden="1">
      <c r="A47" s="130"/>
      <c r="B47" s="130"/>
      <c r="C47" s="130" t="s">
        <v>97</v>
      </c>
      <c r="D47" s="148" t="s">
        <v>98</v>
      </c>
      <c r="E47" s="132"/>
      <c r="F47" s="132">
        <f t="shared" si="1"/>
        <v>0</v>
      </c>
      <c r="G47" s="132"/>
      <c r="H47" s="132"/>
      <c r="I47" s="132"/>
      <c r="J47" s="26"/>
    </row>
    <row r="48" spans="1:10" ht="15.75" customHeight="1" hidden="1">
      <c r="A48" s="130"/>
      <c r="B48" s="130"/>
      <c r="C48" s="130" t="s">
        <v>200</v>
      </c>
      <c r="D48" s="131" t="s">
        <v>98</v>
      </c>
      <c r="E48" s="132"/>
      <c r="F48" s="132">
        <f t="shared" si="1"/>
        <v>0</v>
      </c>
      <c r="G48" s="132"/>
      <c r="H48" s="132"/>
      <c r="I48" s="132"/>
      <c r="J48" s="26"/>
    </row>
    <row r="49" spans="1:10" ht="36.75" customHeight="1" hidden="1" thickBot="1">
      <c r="A49" s="130"/>
      <c r="B49" s="130"/>
      <c r="C49" s="130" t="s">
        <v>99</v>
      </c>
      <c r="D49" s="131" t="s">
        <v>100</v>
      </c>
      <c r="E49" s="132"/>
      <c r="F49" s="132">
        <f t="shared" si="1"/>
        <v>0</v>
      </c>
      <c r="G49" s="132"/>
      <c r="H49" s="132"/>
      <c r="I49" s="132"/>
      <c r="J49" s="26"/>
    </row>
    <row r="50" spans="1:10" ht="68.25" customHeight="1" hidden="1">
      <c r="A50" s="130"/>
      <c r="B50" s="130"/>
      <c r="C50" s="130" t="s">
        <v>385</v>
      </c>
      <c r="D50" s="131" t="s">
        <v>386</v>
      </c>
      <c r="E50" s="132"/>
      <c r="F50" s="132"/>
      <c r="G50" s="132"/>
      <c r="H50" s="132"/>
      <c r="I50" s="132"/>
      <c r="J50" s="26"/>
    </row>
    <row r="51" spans="1:10" ht="51.75" customHeight="1" hidden="1" thickBot="1">
      <c r="A51" s="130"/>
      <c r="B51" s="130"/>
      <c r="C51" s="130" t="s">
        <v>101</v>
      </c>
      <c r="D51" s="131" t="s">
        <v>102</v>
      </c>
      <c r="E51" s="132"/>
      <c r="F51" s="132">
        <f t="shared" si="1"/>
        <v>0</v>
      </c>
      <c r="G51" s="132"/>
      <c r="H51" s="132"/>
      <c r="I51" s="132"/>
      <c r="J51" s="26"/>
    </row>
    <row r="52" spans="1:10" ht="38.25" customHeight="1" hidden="1" thickBot="1">
      <c r="A52" s="125"/>
      <c r="B52" s="125"/>
      <c r="C52" s="125" t="s">
        <v>200</v>
      </c>
      <c r="D52" s="131" t="s">
        <v>98</v>
      </c>
      <c r="E52" s="127"/>
      <c r="F52" s="127"/>
      <c r="G52" s="127"/>
      <c r="H52" s="127"/>
      <c r="I52" s="127"/>
      <c r="J52" s="26"/>
    </row>
    <row r="53" spans="1:10" ht="17.25" customHeight="1" hidden="1" thickBot="1" thickTop="1">
      <c r="A53" s="117" t="s">
        <v>103</v>
      </c>
      <c r="B53" s="117"/>
      <c r="C53" s="117"/>
      <c r="D53" s="140" t="s">
        <v>104</v>
      </c>
      <c r="E53" s="119">
        <f>E54+E56+E63+E74+E78+E81</f>
        <v>0</v>
      </c>
      <c r="F53" s="119">
        <f t="shared" si="1"/>
        <v>0</v>
      </c>
      <c r="G53" s="119">
        <f>G54+G56+G63+G74+G78+G81</f>
        <v>0</v>
      </c>
      <c r="H53" s="119"/>
      <c r="I53" s="119">
        <f>I54+I56+I63+I74+I78+I81</f>
        <v>0</v>
      </c>
      <c r="J53" s="26"/>
    </row>
    <row r="54" spans="1:10" ht="18" customHeight="1" hidden="1" thickBot="1" thickTop="1">
      <c r="A54" s="120"/>
      <c r="B54" s="120" t="s">
        <v>105</v>
      </c>
      <c r="C54" s="120"/>
      <c r="D54" s="141" t="s">
        <v>106</v>
      </c>
      <c r="E54" s="122">
        <f>E55</f>
        <v>0</v>
      </c>
      <c r="F54" s="122">
        <f>F55</f>
        <v>0</v>
      </c>
      <c r="G54" s="122">
        <f>G55</f>
        <v>0</v>
      </c>
      <c r="H54" s="122"/>
      <c r="I54" s="122">
        <f>I55</f>
        <v>0</v>
      </c>
      <c r="J54" s="26"/>
    </row>
    <row r="55" spans="1:10" ht="24.75" customHeight="1" hidden="1" thickBot="1">
      <c r="A55" s="130"/>
      <c r="B55" s="130"/>
      <c r="C55" s="130" t="s">
        <v>107</v>
      </c>
      <c r="D55" s="131" t="s">
        <v>108</v>
      </c>
      <c r="E55" s="132"/>
      <c r="F55" s="132">
        <f>G55+I55</f>
        <v>0</v>
      </c>
      <c r="G55" s="132"/>
      <c r="H55" s="132"/>
      <c r="I55" s="145"/>
      <c r="J55" s="26"/>
    </row>
    <row r="56" spans="1:10" ht="39" customHeight="1" hidden="1" thickBot="1">
      <c r="A56" s="142"/>
      <c r="B56" s="142" t="s">
        <v>109</v>
      </c>
      <c r="C56" s="142"/>
      <c r="D56" s="146" t="s">
        <v>124</v>
      </c>
      <c r="E56" s="139">
        <f>SUM(E57:E62)</f>
        <v>0</v>
      </c>
      <c r="F56" s="139">
        <f>SUM(F57:F62)</f>
        <v>0</v>
      </c>
      <c r="G56" s="139">
        <f>SUM(G57:G62)</f>
        <v>0</v>
      </c>
      <c r="H56" s="139"/>
      <c r="I56" s="147">
        <f>SUM(I57:I62)</f>
        <v>0</v>
      </c>
      <c r="J56" s="26"/>
    </row>
    <row r="57" spans="1:10" ht="16.5" customHeight="1" hidden="1" thickBot="1">
      <c r="A57" s="130"/>
      <c r="B57" s="130"/>
      <c r="C57" s="130" t="s">
        <v>110</v>
      </c>
      <c r="D57" s="131" t="s">
        <v>111</v>
      </c>
      <c r="E57" s="132"/>
      <c r="F57" s="132">
        <f>G57+I57</f>
        <v>0</v>
      </c>
      <c r="G57" s="132"/>
      <c r="H57" s="132"/>
      <c r="I57" s="145"/>
      <c r="J57" s="26"/>
    </row>
    <row r="58" spans="1:10" ht="16.5" customHeight="1" hidden="1" thickBot="1">
      <c r="A58" s="130"/>
      <c r="B58" s="130"/>
      <c r="C58" s="130" t="s">
        <v>112</v>
      </c>
      <c r="D58" s="131" t="s">
        <v>113</v>
      </c>
      <c r="E58" s="132"/>
      <c r="F58" s="132">
        <f>G58+I58</f>
        <v>0</v>
      </c>
      <c r="G58" s="132"/>
      <c r="H58" s="132"/>
      <c r="I58" s="145"/>
      <c r="J58" s="26"/>
    </row>
    <row r="59" spans="1:10" ht="16.5" customHeight="1" hidden="1" thickBot="1">
      <c r="A59" s="130"/>
      <c r="B59" s="130"/>
      <c r="C59" s="130" t="s">
        <v>114</v>
      </c>
      <c r="D59" s="131" t="s">
        <v>115</v>
      </c>
      <c r="E59" s="132"/>
      <c r="F59" s="132">
        <f>G59+I59</f>
        <v>0</v>
      </c>
      <c r="G59" s="132"/>
      <c r="H59" s="132"/>
      <c r="I59" s="145"/>
      <c r="J59" s="26"/>
    </row>
    <row r="60" spans="1:10" ht="16.5" customHeight="1" hidden="1" thickBot="1">
      <c r="A60" s="130"/>
      <c r="B60" s="130"/>
      <c r="C60" s="130" t="s">
        <v>116</v>
      </c>
      <c r="D60" s="131" t="s">
        <v>117</v>
      </c>
      <c r="E60" s="132"/>
      <c r="F60" s="132">
        <f>G60+I60</f>
        <v>0</v>
      </c>
      <c r="G60" s="132"/>
      <c r="H60" s="132"/>
      <c r="I60" s="145"/>
      <c r="J60" s="26"/>
    </row>
    <row r="61" spans="1:10" ht="17.25" customHeight="1" hidden="1" thickBot="1">
      <c r="A61" s="130"/>
      <c r="B61" s="130"/>
      <c r="C61" s="130" t="s">
        <v>118</v>
      </c>
      <c r="D61" s="131" t="s">
        <v>119</v>
      </c>
      <c r="E61" s="132"/>
      <c r="F61" s="132">
        <f>G61+I61</f>
        <v>0</v>
      </c>
      <c r="G61" s="132"/>
      <c r="H61" s="132"/>
      <c r="I61" s="145"/>
      <c r="J61" s="26"/>
    </row>
    <row r="62" spans="1:10" ht="18.75" customHeight="1" hidden="1" thickBot="1">
      <c r="A62" s="130"/>
      <c r="B62" s="130"/>
      <c r="C62" s="130" t="s">
        <v>120</v>
      </c>
      <c r="D62" s="131" t="s">
        <v>121</v>
      </c>
      <c r="E62" s="132"/>
      <c r="F62" s="132">
        <f>G62</f>
        <v>0</v>
      </c>
      <c r="G62" s="132"/>
      <c r="H62" s="132"/>
      <c r="I62" s="145"/>
      <c r="J62" s="26"/>
    </row>
    <row r="63" spans="1:10" ht="40.5" customHeight="1" hidden="1" thickBot="1">
      <c r="A63" s="142"/>
      <c r="B63" s="142" t="s">
        <v>122</v>
      </c>
      <c r="C63" s="142"/>
      <c r="D63" s="146" t="s">
        <v>123</v>
      </c>
      <c r="E63" s="139">
        <f>SUM(E64:E73)</f>
        <v>0</v>
      </c>
      <c r="F63" s="139">
        <f>G63+I63</f>
        <v>0</v>
      </c>
      <c r="G63" s="139">
        <f>SUM(G64:G73)</f>
        <v>0</v>
      </c>
      <c r="H63" s="139"/>
      <c r="I63" s="147">
        <f>SUM(I64:I73)</f>
        <v>0</v>
      </c>
      <c r="J63" s="26"/>
    </row>
    <row r="64" spans="1:10" ht="16.5" customHeight="1" hidden="1" thickBot="1">
      <c r="A64" s="130"/>
      <c r="B64" s="130"/>
      <c r="C64" s="130" t="s">
        <v>110</v>
      </c>
      <c r="D64" s="131" t="s">
        <v>111</v>
      </c>
      <c r="E64" s="132"/>
      <c r="F64" s="132">
        <f aca="true" t="shared" si="2" ref="F64:F73">G64+I64</f>
        <v>0</v>
      </c>
      <c r="G64" s="132"/>
      <c r="H64" s="132"/>
      <c r="I64" s="145"/>
      <c r="J64" s="26"/>
    </row>
    <row r="65" spans="1:10" ht="16.5" customHeight="1" hidden="1" thickBot="1">
      <c r="A65" s="130"/>
      <c r="B65" s="130"/>
      <c r="C65" s="130" t="s">
        <v>112</v>
      </c>
      <c r="D65" s="131" t="s">
        <v>113</v>
      </c>
      <c r="E65" s="132"/>
      <c r="F65" s="132">
        <f t="shared" si="2"/>
        <v>0</v>
      </c>
      <c r="G65" s="132"/>
      <c r="H65" s="132"/>
      <c r="I65" s="145"/>
      <c r="J65" s="26"/>
    </row>
    <row r="66" spans="1:10" ht="5.25" customHeight="1" hidden="1" thickBot="1">
      <c r="A66" s="130"/>
      <c r="B66" s="130"/>
      <c r="C66" s="130" t="s">
        <v>114</v>
      </c>
      <c r="D66" s="131" t="s">
        <v>115</v>
      </c>
      <c r="E66" s="132"/>
      <c r="F66" s="132">
        <f t="shared" si="2"/>
        <v>0</v>
      </c>
      <c r="G66" s="132"/>
      <c r="H66" s="132"/>
      <c r="I66" s="145"/>
      <c r="J66" s="26"/>
    </row>
    <row r="67" spans="1:10" ht="16.5" customHeight="1" hidden="1" thickBot="1">
      <c r="A67" s="130"/>
      <c r="B67" s="130"/>
      <c r="C67" s="130" t="s">
        <v>116</v>
      </c>
      <c r="D67" s="131" t="s">
        <v>117</v>
      </c>
      <c r="E67" s="132"/>
      <c r="F67" s="132">
        <f t="shared" si="2"/>
        <v>0</v>
      </c>
      <c r="G67" s="132"/>
      <c r="H67" s="132"/>
      <c r="I67" s="145"/>
      <c r="J67" s="26"/>
    </row>
    <row r="68" spans="1:10" ht="16.5" customHeight="1" hidden="1" thickBot="1">
      <c r="A68" s="130"/>
      <c r="B68" s="130"/>
      <c r="C68" s="130" t="s">
        <v>125</v>
      </c>
      <c r="D68" s="131" t="s">
        <v>129</v>
      </c>
      <c r="E68" s="132"/>
      <c r="F68" s="132">
        <f t="shared" si="2"/>
        <v>0</v>
      </c>
      <c r="G68" s="132"/>
      <c r="H68" s="132"/>
      <c r="I68" s="145"/>
      <c r="J68" s="26"/>
    </row>
    <row r="69" spans="1:10" ht="16.5" customHeight="1" hidden="1" thickBot="1">
      <c r="A69" s="130"/>
      <c r="B69" s="130"/>
      <c r="C69" s="130" t="s">
        <v>126</v>
      </c>
      <c r="D69" s="131" t="s">
        <v>130</v>
      </c>
      <c r="E69" s="132"/>
      <c r="F69" s="132">
        <f t="shared" si="2"/>
        <v>0</v>
      </c>
      <c r="G69" s="132"/>
      <c r="H69" s="132"/>
      <c r="I69" s="145"/>
      <c r="J69" s="26"/>
    </row>
    <row r="70" spans="1:10" ht="15" customHeight="1" hidden="1" thickBot="1">
      <c r="A70" s="130"/>
      <c r="B70" s="130"/>
      <c r="C70" s="130" t="s">
        <v>127</v>
      </c>
      <c r="D70" s="131" t="s">
        <v>131</v>
      </c>
      <c r="E70" s="132"/>
      <c r="F70" s="132">
        <f t="shared" si="2"/>
        <v>0</v>
      </c>
      <c r="G70" s="132"/>
      <c r="H70" s="132"/>
      <c r="I70" s="145"/>
      <c r="J70" s="26"/>
    </row>
    <row r="71" spans="1:10" ht="36" customHeight="1" hidden="1">
      <c r="A71" s="130"/>
      <c r="B71" s="130"/>
      <c r="C71" s="130" t="s">
        <v>128</v>
      </c>
      <c r="D71" s="131" t="s">
        <v>384</v>
      </c>
      <c r="E71" s="132"/>
      <c r="F71" s="132">
        <f t="shared" si="2"/>
        <v>0</v>
      </c>
      <c r="G71" s="132"/>
      <c r="H71" s="132"/>
      <c r="I71" s="145"/>
      <c r="J71" s="26"/>
    </row>
    <row r="72" spans="1:10" ht="16.5" customHeight="1" hidden="1" thickBot="1">
      <c r="A72" s="130"/>
      <c r="B72" s="130"/>
      <c r="C72" s="130" t="s">
        <v>118</v>
      </c>
      <c r="D72" s="131" t="s">
        <v>119</v>
      </c>
      <c r="E72" s="132"/>
      <c r="F72" s="132">
        <f>G72</f>
        <v>0</v>
      </c>
      <c r="G72" s="132"/>
      <c r="H72" s="132"/>
      <c r="I72" s="145"/>
      <c r="J72" s="26"/>
    </row>
    <row r="73" spans="1:10" ht="18.75" customHeight="1" hidden="1" thickBot="1">
      <c r="A73" s="130"/>
      <c r="B73" s="130"/>
      <c r="C73" s="130" t="s">
        <v>120</v>
      </c>
      <c r="D73" s="131" t="s">
        <v>121</v>
      </c>
      <c r="E73" s="132"/>
      <c r="F73" s="132">
        <f t="shared" si="2"/>
        <v>0</v>
      </c>
      <c r="G73" s="132"/>
      <c r="H73" s="132"/>
      <c r="I73" s="145"/>
      <c r="J73" s="26"/>
    </row>
    <row r="74" spans="1:10" ht="24.75" customHeight="1" hidden="1" thickBot="1">
      <c r="A74" s="142"/>
      <c r="B74" s="142" t="s">
        <v>132</v>
      </c>
      <c r="C74" s="142"/>
      <c r="D74" s="146" t="s">
        <v>133</v>
      </c>
      <c r="E74" s="139">
        <f>SUM(E75:E77)</f>
        <v>0</v>
      </c>
      <c r="F74" s="139">
        <f>SUM(F75:F77)</f>
        <v>0</v>
      </c>
      <c r="G74" s="139">
        <f>SUM(G75:G77)</f>
        <v>0</v>
      </c>
      <c r="H74" s="139"/>
      <c r="I74" s="147">
        <f>SUM(I75:I76)</f>
        <v>0</v>
      </c>
      <c r="J74" s="26"/>
    </row>
    <row r="75" spans="1:10" ht="16.5" customHeight="1" hidden="1" thickBot="1">
      <c r="A75" s="130"/>
      <c r="B75" s="130"/>
      <c r="C75" s="130" t="s">
        <v>134</v>
      </c>
      <c r="D75" s="131" t="s">
        <v>136</v>
      </c>
      <c r="E75" s="132"/>
      <c r="F75" s="132">
        <f>G75</f>
        <v>0</v>
      </c>
      <c r="G75" s="132"/>
      <c r="H75" s="132"/>
      <c r="I75" s="145"/>
      <c r="J75" s="26"/>
    </row>
    <row r="76" spans="1:10" ht="18" customHeight="1" hidden="1" thickBot="1">
      <c r="A76" s="130"/>
      <c r="B76" s="130"/>
      <c r="C76" s="130" t="s">
        <v>135</v>
      </c>
      <c r="D76" s="131" t="s">
        <v>425</v>
      </c>
      <c r="E76" s="132"/>
      <c r="F76" s="132">
        <f>G76</f>
        <v>0</v>
      </c>
      <c r="G76" s="132"/>
      <c r="H76" s="132"/>
      <c r="I76" s="145"/>
      <c r="J76" s="26"/>
    </row>
    <row r="77" spans="1:10" ht="27" customHeight="1" hidden="1" thickBot="1">
      <c r="A77" s="130"/>
      <c r="B77" s="130"/>
      <c r="C77" s="130" t="s">
        <v>128</v>
      </c>
      <c r="D77" s="131" t="s">
        <v>384</v>
      </c>
      <c r="E77" s="132"/>
      <c r="F77" s="132">
        <f>G77</f>
        <v>0</v>
      </c>
      <c r="G77" s="132"/>
      <c r="H77" s="132"/>
      <c r="I77" s="145"/>
      <c r="J77" s="26"/>
    </row>
    <row r="78" spans="1:10" ht="18" customHeight="1" hidden="1" thickBot="1">
      <c r="A78" s="142"/>
      <c r="B78" s="142" t="s">
        <v>137</v>
      </c>
      <c r="C78" s="142"/>
      <c r="D78" s="146" t="s">
        <v>138</v>
      </c>
      <c r="E78" s="139">
        <f>SUM(E79:E80)</f>
        <v>0</v>
      </c>
      <c r="F78" s="139">
        <f>SUM(F79:F80)</f>
        <v>0</v>
      </c>
      <c r="G78" s="139">
        <f>SUM(G79:G80)</f>
        <v>0</v>
      </c>
      <c r="H78" s="139"/>
      <c r="I78" s="139">
        <f>SUM(I79:I80)</f>
        <v>0</v>
      </c>
      <c r="J78" s="26"/>
    </row>
    <row r="79" spans="1:10" ht="16.5" customHeight="1" hidden="1" thickBot="1">
      <c r="A79" s="130"/>
      <c r="B79" s="130"/>
      <c r="C79" s="130" t="s">
        <v>139</v>
      </c>
      <c r="D79" s="131" t="s">
        <v>140</v>
      </c>
      <c r="E79" s="132"/>
      <c r="F79" s="132">
        <f>G79+I79</f>
        <v>0</v>
      </c>
      <c r="G79" s="132"/>
      <c r="H79" s="132"/>
      <c r="I79" s="132"/>
      <c r="J79" s="26"/>
    </row>
    <row r="80" spans="1:10" ht="18" customHeight="1" hidden="1" thickBot="1">
      <c r="A80" s="130"/>
      <c r="B80" s="130"/>
      <c r="C80" s="130" t="s">
        <v>120</v>
      </c>
      <c r="D80" s="131" t="s">
        <v>121</v>
      </c>
      <c r="E80" s="132"/>
      <c r="F80" s="132">
        <f>G80+I80</f>
        <v>0</v>
      </c>
      <c r="G80" s="132"/>
      <c r="H80" s="132"/>
      <c r="I80" s="132"/>
      <c r="J80" s="26"/>
    </row>
    <row r="81" spans="1:10" ht="21" customHeight="1" hidden="1" thickBot="1">
      <c r="A81" s="142"/>
      <c r="B81" s="142" t="s">
        <v>141</v>
      </c>
      <c r="C81" s="142"/>
      <c r="D81" s="146" t="s">
        <v>142</v>
      </c>
      <c r="E81" s="139">
        <f>SUM(E82:E83)</f>
        <v>0</v>
      </c>
      <c r="F81" s="139">
        <f>SUM(F82:F83)</f>
        <v>0</v>
      </c>
      <c r="G81" s="139">
        <f>SUM(G82:G83)</f>
        <v>0</v>
      </c>
      <c r="H81" s="139"/>
      <c r="I81" s="139">
        <f>SUM(I82:I83)</f>
        <v>0</v>
      </c>
      <c r="J81" s="26"/>
    </row>
    <row r="82" spans="1:10" ht="16.5" customHeight="1" hidden="1" thickBot="1">
      <c r="A82" s="130"/>
      <c r="B82" s="130"/>
      <c r="C82" s="130" t="s">
        <v>143</v>
      </c>
      <c r="D82" s="131" t="s">
        <v>144</v>
      </c>
      <c r="E82" s="132"/>
      <c r="F82" s="132">
        <f>G82+I82</f>
        <v>0</v>
      </c>
      <c r="G82" s="132"/>
      <c r="H82" s="132"/>
      <c r="I82" s="132"/>
      <c r="J82" s="26"/>
    </row>
    <row r="83" spans="1:10" ht="16.5" customHeight="1" hidden="1" thickBot="1">
      <c r="A83" s="125"/>
      <c r="B83" s="125"/>
      <c r="C83" s="125" t="s">
        <v>145</v>
      </c>
      <c r="D83" s="126" t="s">
        <v>146</v>
      </c>
      <c r="E83" s="127"/>
      <c r="F83" s="127">
        <f>G83+I83</f>
        <v>0</v>
      </c>
      <c r="G83" s="127"/>
      <c r="H83" s="127"/>
      <c r="I83" s="127"/>
      <c r="J83" s="26"/>
    </row>
    <row r="84" spans="1:10" ht="18" customHeight="1" hidden="1" thickBot="1" thickTop="1">
      <c r="A84" s="117" t="s">
        <v>147</v>
      </c>
      <c r="B84" s="117"/>
      <c r="C84" s="117"/>
      <c r="D84" s="140" t="s">
        <v>148</v>
      </c>
      <c r="E84" s="119">
        <f>E85+E87+E89+E92</f>
        <v>0</v>
      </c>
      <c r="F84" s="119">
        <f>F85+F87+F89+F92</f>
        <v>0</v>
      </c>
      <c r="G84" s="119">
        <f>G85+G87+G89+G92</f>
        <v>0</v>
      </c>
      <c r="H84" s="119"/>
      <c r="I84" s="119">
        <f>I85+I87+I89+I92</f>
        <v>0</v>
      </c>
      <c r="J84" s="26"/>
    </row>
    <row r="85" spans="1:10" ht="27" customHeight="1" hidden="1" thickBot="1" thickTop="1">
      <c r="A85" s="120"/>
      <c r="B85" s="120" t="s">
        <v>149</v>
      </c>
      <c r="C85" s="120"/>
      <c r="D85" s="141" t="s">
        <v>150</v>
      </c>
      <c r="E85" s="122">
        <f>E86</f>
        <v>0</v>
      </c>
      <c r="F85" s="122">
        <f>G85+I85</f>
        <v>0</v>
      </c>
      <c r="G85" s="122">
        <f>G86</f>
        <v>0</v>
      </c>
      <c r="H85" s="122"/>
      <c r="I85" s="122">
        <f>I86</f>
        <v>0</v>
      </c>
      <c r="J85" s="26"/>
    </row>
    <row r="86" spans="1:10" ht="16.5" customHeight="1" hidden="1" thickBot="1">
      <c r="A86" s="130"/>
      <c r="B86" s="130"/>
      <c r="C86" s="130" t="s">
        <v>151</v>
      </c>
      <c r="D86" s="131" t="s">
        <v>152</v>
      </c>
      <c r="E86" s="132"/>
      <c r="F86" s="132">
        <f>G86+I86</f>
        <v>0</v>
      </c>
      <c r="G86" s="132"/>
      <c r="H86" s="132"/>
      <c r="I86" s="132"/>
      <c r="J86" s="26"/>
    </row>
    <row r="87" spans="1:10" ht="19.5" customHeight="1" hidden="1" thickBot="1">
      <c r="A87" s="142"/>
      <c r="B87" s="142" t="s">
        <v>153</v>
      </c>
      <c r="C87" s="142"/>
      <c r="D87" s="146" t="s">
        <v>154</v>
      </c>
      <c r="E87" s="139">
        <f>E88</f>
        <v>0</v>
      </c>
      <c r="F87" s="139">
        <f>F88</f>
        <v>0</v>
      </c>
      <c r="G87" s="139">
        <f>G88</f>
        <v>0</v>
      </c>
      <c r="H87" s="139"/>
      <c r="I87" s="139">
        <f>I88</f>
        <v>0</v>
      </c>
      <c r="J87" s="26"/>
    </row>
    <row r="88" spans="1:10" ht="16.5" customHeight="1" hidden="1" thickBot="1">
      <c r="A88" s="130"/>
      <c r="B88" s="130"/>
      <c r="C88" s="130" t="s">
        <v>151</v>
      </c>
      <c r="D88" s="131" t="s">
        <v>152</v>
      </c>
      <c r="E88" s="132"/>
      <c r="F88" s="132">
        <f aca="true" t="shared" si="3" ref="F88:F93">G88+I88</f>
        <v>0</v>
      </c>
      <c r="G88" s="132"/>
      <c r="H88" s="132"/>
      <c r="I88" s="132"/>
      <c r="J88" s="26"/>
    </row>
    <row r="89" spans="1:10" ht="18" customHeight="1" hidden="1" thickBot="1">
      <c r="A89" s="142"/>
      <c r="B89" s="142" t="s">
        <v>155</v>
      </c>
      <c r="C89" s="142"/>
      <c r="D89" s="146" t="s">
        <v>156</v>
      </c>
      <c r="E89" s="139">
        <f>SUM(E90:E91)</f>
        <v>0</v>
      </c>
      <c r="F89" s="139">
        <f t="shared" si="3"/>
        <v>0</v>
      </c>
      <c r="G89" s="139">
        <f>SUM(G90:G91)</f>
        <v>0</v>
      </c>
      <c r="H89" s="139"/>
      <c r="I89" s="139">
        <f>SUM(I90:I91)</f>
        <v>0</v>
      </c>
      <c r="J89" s="26"/>
    </row>
    <row r="90" spans="1:10" ht="16.5" customHeight="1" hidden="1" thickBot="1">
      <c r="A90" s="130"/>
      <c r="B90" s="130"/>
      <c r="C90" s="130" t="s">
        <v>77</v>
      </c>
      <c r="D90" s="131" t="s">
        <v>78</v>
      </c>
      <c r="E90" s="132"/>
      <c r="F90" s="132">
        <f t="shared" si="3"/>
        <v>0</v>
      </c>
      <c r="G90" s="132"/>
      <c r="H90" s="132"/>
      <c r="I90" s="132"/>
      <c r="J90" s="26"/>
    </row>
    <row r="91" spans="1:10" ht="16.5" customHeight="1" hidden="1" thickBot="1">
      <c r="A91" s="130"/>
      <c r="B91" s="130"/>
      <c r="C91" s="130" t="s">
        <v>157</v>
      </c>
      <c r="D91" s="131" t="s">
        <v>158</v>
      </c>
      <c r="E91" s="132"/>
      <c r="F91" s="132">
        <f t="shared" si="3"/>
        <v>0</v>
      </c>
      <c r="G91" s="132"/>
      <c r="H91" s="132"/>
      <c r="I91" s="132"/>
      <c r="J91" s="26"/>
    </row>
    <row r="92" spans="1:10" ht="19.5" customHeight="1" hidden="1" thickBot="1">
      <c r="A92" s="142"/>
      <c r="B92" s="142" t="s">
        <v>159</v>
      </c>
      <c r="C92" s="142"/>
      <c r="D92" s="146" t="s">
        <v>160</v>
      </c>
      <c r="E92" s="139">
        <f>E93</f>
        <v>0</v>
      </c>
      <c r="F92" s="139">
        <f t="shared" si="3"/>
        <v>0</v>
      </c>
      <c r="G92" s="139">
        <f>G93</f>
        <v>0</v>
      </c>
      <c r="H92" s="139"/>
      <c r="I92" s="139">
        <f>I93</f>
        <v>0</v>
      </c>
      <c r="J92" s="26"/>
    </row>
    <row r="93" spans="1:10" ht="2.25" customHeight="1" hidden="1" thickBot="1">
      <c r="A93" s="125"/>
      <c r="B93" s="125"/>
      <c r="C93" s="125" t="s">
        <v>151</v>
      </c>
      <c r="D93" s="126" t="s">
        <v>152</v>
      </c>
      <c r="E93" s="127"/>
      <c r="F93" s="127">
        <f t="shared" si="3"/>
        <v>0</v>
      </c>
      <c r="G93" s="127"/>
      <c r="H93" s="127"/>
      <c r="I93" s="127"/>
      <c r="J93" s="26"/>
    </row>
    <row r="94" spans="1:10" ht="18" customHeight="1" hidden="1" thickBot="1" thickTop="1">
      <c r="A94" s="117" t="s">
        <v>161</v>
      </c>
      <c r="B94" s="117"/>
      <c r="C94" s="117"/>
      <c r="D94" s="140" t="s">
        <v>162</v>
      </c>
      <c r="E94" s="119">
        <f>E95+E100+E102+E104</f>
        <v>0</v>
      </c>
      <c r="F94" s="119">
        <f>F95+F100+F102+F104</f>
        <v>0</v>
      </c>
      <c r="G94" s="119">
        <f>G95+G100+G102+G104</f>
        <v>0</v>
      </c>
      <c r="H94" s="119"/>
      <c r="I94" s="119">
        <f>I95+I100+I102+I104</f>
        <v>0</v>
      </c>
      <c r="J94" s="26"/>
    </row>
    <row r="95" spans="1:10" ht="18" customHeight="1" hidden="1" thickBot="1" thickTop="1">
      <c r="A95" s="120"/>
      <c r="B95" s="120" t="s">
        <v>163</v>
      </c>
      <c r="C95" s="120"/>
      <c r="D95" s="141" t="s">
        <v>164</v>
      </c>
      <c r="E95" s="122">
        <f>SUM(E96:E99)</f>
        <v>0</v>
      </c>
      <c r="F95" s="122">
        <f aca="true" t="shared" si="4" ref="F95:F105">G95+I95</f>
        <v>0</v>
      </c>
      <c r="G95" s="122">
        <f>SUM(G96:G99)</f>
        <v>0</v>
      </c>
      <c r="H95" s="122"/>
      <c r="I95" s="122">
        <f>SUM(I96:I99)</f>
        <v>0</v>
      </c>
      <c r="J95" s="26"/>
    </row>
    <row r="96" spans="1:10" ht="48.75" customHeight="1" hidden="1" thickBot="1">
      <c r="A96" s="130"/>
      <c r="B96" s="130"/>
      <c r="C96" s="130" t="s">
        <v>57</v>
      </c>
      <c r="D96" s="131" t="s">
        <v>58</v>
      </c>
      <c r="E96" s="132"/>
      <c r="F96" s="132">
        <f t="shared" si="4"/>
        <v>0</v>
      </c>
      <c r="G96" s="132"/>
      <c r="H96" s="132"/>
      <c r="I96" s="132"/>
      <c r="J96" s="26"/>
    </row>
    <row r="97" spans="1:10" ht="16.5" customHeight="1" hidden="1" thickBot="1">
      <c r="A97" s="130"/>
      <c r="B97" s="130"/>
      <c r="C97" s="130" t="s">
        <v>75</v>
      </c>
      <c r="D97" s="131" t="s">
        <v>76</v>
      </c>
      <c r="E97" s="132"/>
      <c r="F97" s="132">
        <f t="shared" si="4"/>
        <v>0</v>
      </c>
      <c r="G97" s="132"/>
      <c r="H97" s="132"/>
      <c r="I97" s="132"/>
      <c r="J97" s="26"/>
    </row>
    <row r="98" spans="1:10" ht="16.5" customHeight="1" hidden="1" thickBot="1">
      <c r="A98" s="130"/>
      <c r="B98" s="130"/>
      <c r="C98" s="130" t="s">
        <v>77</v>
      </c>
      <c r="D98" s="131" t="s">
        <v>78</v>
      </c>
      <c r="E98" s="132"/>
      <c r="F98" s="132">
        <f t="shared" si="4"/>
        <v>0</v>
      </c>
      <c r="G98" s="132"/>
      <c r="H98" s="132"/>
      <c r="I98" s="132"/>
      <c r="J98" s="26"/>
    </row>
    <row r="99" spans="1:10" ht="16.5" customHeight="1" hidden="1" thickBot="1">
      <c r="A99" s="130"/>
      <c r="B99" s="130"/>
      <c r="C99" s="130" t="s">
        <v>157</v>
      </c>
      <c r="D99" s="131" t="s">
        <v>158</v>
      </c>
      <c r="E99" s="132"/>
      <c r="F99" s="132">
        <f t="shared" si="4"/>
        <v>0</v>
      </c>
      <c r="G99" s="132"/>
      <c r="H99" s="132"/>
      <c r="I99" s="132"/>
      <c r="J99" s="26"/>
    </row>
    <row r="100" spans="1:10" ht="18.75" customHeight="1" hidden="1">
      <c r="A100" s="142"/>
      <c r="B100" s="142" t="s">
        <v>165</v>
      </c>
      <c r="C100" s="142"/>
      <c r="D100" s="146" t="s">
        <v>166</v>
      </c>
      <c r="E100" s="139">
        <f>E101</f>
        <v>0</v>
      </c>
      <c r="F100" s="139">
        <f t="shared" si="4"/>
        <v>0</v>
      </c>
      <c r="G100" s="139">
        <f>G101</f>
        <v>0</v>
      </c>
      <c r="H100" s="139"/>
      <c r="I100" s="139">
        <f>I101</f>
        <v>0</v>
      </c>
      <c r="J100" s="26"/>
    </row>
    <row r="101" spans="1:10" ht="0.75" customHeight="1" hidden="1">
      <c r="A101" s="130"/>
      <c r="B101" s="130"/>
      <c r="C101" s="130" t="s">
        <v>167</v>
      </c>
      <c r="D101" s="131" t="s">
        <v>168</v>
      </c>
      <c r="E101" s="132"/>
      <c r="F101" s="132">
        <f t="shared" si="4"/>
        <v>0</v>
      </c>
      <c r="G101" s="132"/>
      <c r="H101" s="132"/>
      <c r="I101" s="132"/>
      <c r="J101" s="26"/>
    </row>
    <row r="102" spans="1:10" ht="18" customHeight="1" hidden="1" thickBot="1">
      <c r="A102" s="142"/>
      <c r="B102" s="142" t="s">
        <v>169</v>
      </c>
      <c r="C102" s="142"/>
      <c r="D102" s="146" t="s">
        <v>298</v>
      </c>
      <c r="E102" s="139">
        <f>E103</f>
        <v>0</v>
      </c>
      <c r="F102" s="139">
        <f t="shared" si="4"/>
        <v>0</v>
      </c>
      <c r="G102" s="139">
        <f>G103</f>
        <v>0</v>
      </c>
      <c r="H102" s="139"/>
      <c r="I102" s="139">
        <f>I103</f>
        <v>0</v>
      </c>
      <c r="J102" s="26"/>
    </row>
    <row r="103" spans="1:10" ht="16.5" customHeight="1" hidden="1" thickBot="1">
      <c r="A103" s="130"/>
      <c r="B103" s="130"/>
      <c r="C103" s="130" t="s">
        <v>157</v>
      </c>
      <c r="D103" s="131" t="s">
        <v>158</v>
      </c>
      <c r="E103" s="132"/>
      <c r="F103" s="132">
        <f t="shared" si="4"/>
        <v>0</v>
      </c>
      <c r="G103" s="132"/>
      <c r="H103" s="132"/>
      <c r="I103" s="132"/>
      <c r="J103" s="26"/>
    </row>
    <row r="104" spans="1:10" ht="18" customHeight="1" hidden="1" thickBot="1">
      <c r="A104" s="142"/>
      <c r="B104" s="142" t="s">
        <v>170</v>
      </c>
      <c r="C104" s="142"/>
      <c r="D104" s="146" t="s">
        <v>55</v>
      </c>
      <c r="E104" s="139">
        <f>E105</f>
        <v>0</v>
      </c>
      <c r="F104" s="139">
        <f t="shared" si="4"/>
        <v>0</v>
      </c>
      <c r="G104" s="139">
        <f>G105</f>
        <v>0</v>
      </c>
      <c r="H104" s="139"/>
      <c r="I104" s="139">
        <f>I105</f>
        <v>0</v>
      </c>
      <c r="J104" s="26"/>
    </row>
    <row r="105" spans="1:10" ht="25.5" customHeight="1" hidden="1" thickBot="1">
      <c r="A105" s="125"/>
      <c r="B105" s="125"/>
      <c r="C105" s="125" t="s">
        <v>171</v>
      </c>
      <c r="D105" s="126" t="s">
        <v>426</v>
      </c>
      <c r="E105" s="127"/>
      <c r="F105" s="127">
        <f t="shared" si="4"/>
        <v>0</v>
      </c>
      <c r="G105" s="127"/>
      <c r="H105" s="127"/>
      <c r="I105" s="127"/>
      <c r="J105" s="26"/>
    </row>
    <row r="106" spans="1:10" ht="18" customHeight="1" hidden="1" thickBot="1" thickTop="1">
      <c r="A106" s="117" t="s">
        <v>172</v>
      </c>
      <c r="B106" s="117"/>
      <c r="C106" s="117"/>
      <c r="D106" s="140" t="s">
        <v>173</v>
      </c>
      <c r="E106" s="119">
        <f>E107+E109+E113+E116+E119+E121+E125+E127</f>
        <v>0</v>
      </c>
      <c r="F106" s="119">
        <f>F107+F109+F113+F116+F119+F121+F125+F127</f>
        <v>0</v>
      </c>
      <c r="G106" s="119">
        <f>G107+G109+G113+G116+G119+G121+G125+G127</f>
        <v>0</v>
      </c>
      <c r="H106" s="119"/>
      <c r="I106" s="119">
        <f>I109+I113+I116+I119+I121+I125+I127</f>
        <v>0</v>
      </c>
      <c r="J106" s="26"/>
    </row>
    <row r="107" spans="1:10" ht="18.75" customHeight="1" hidden="1" thickTop="1">
      <c r="A107" s="120"/>
      <c r="B107" s="120" t="s">
        <v>205</v>
      </c>
      <c r="C107" s="120"/>
      <c r="D107" s="141" t="s">
        <v>206</v>
      </c>
      <c r="E107" s="122">
        <f>E108</f>
        <v>0</v>
      </c>
      <c r="F107" s="122">
        <f>F108</f>
        <v>0</v>
      </c>
      <c r="G107" s="122">
        <f>G108</f>
        <v>0</v>
      </c>
      <c r="H107" s="122"/>
      <c r="I107" s="122">
        <f>I108</f>
        <v>0</v>
      </c>
      <c r="J107" s="26"/>
    </row>
    <row r="108" spans="1:10" ht="17.25" customHeight="1" hidden="1">
      <c r="A108" s="130"/>
      <c r="B108" s="130"/>
      <c r="C108" s="130" t="s">
        <v>157</v>
      </c>
      <c r="D108" s="131" t="s">
        <v>158</v>
      </c>
      <c r="E108" s="132"/>
      <c r="F108" s="132">
        <f>G108+I108</f>
        <v>0</v>
      </c>
      <c r="G108" s="132"/>
      <c r="H108" s="132"/>
      <c r="I108" s="132"/>
      <c r="J108" s="26"/>
    </row>
    <row r="109" spans="1:10" ht="40.5" customHeight="1" hidden="1" thickBot="1" thickTop="1">
      <c r="A109" s="130"/>
      <c r="B109" s="142" t="s">
        <v>174</v>
      </c>
      <c r="C109" s="142"/>
      <c r="D109" s="146" t="s">
        <v>310</v>
      </c>
      <c r="E109" s="139">
        <f>SUM(E110:E112)</f>
        <v>0</v>
      </c>
      <c r="F109" s="139">
        <f>F110+F111+F112</f>
        <v>0</v>
      </c>
      <c r="G109" s="139">
        <f>SUM(G110:G112)</f>
        <v>0</v>
      </c>
      <c r="H109" s="139"/>
      <c r="I109" s="139">
        <f>SUM(I110:I111)</f>
        <v>0</v>
      </c>
      <c r="J109" s="26"/>
    </row>
    <row r="110" spans="1:10" ht="27" customHeight="1" hidden="1" thickBot="1">
      <c r="A110" s="130"/>
      <c r="B110" s="130"/>
      <c r="C110" s="130" t="s">
        <v>175</v>
      </c>
      <c r="D110" s="131" t="s">
        <v>176</v>
      </c>
      <c r="E110" s="132"/>
      <c r="F110" s="132">
        <f>G110</f>
        <v>0</v>
      </c>
      <c r="G110" s="132"/>
      <c r="H110" s="132"/>
      <c r="I110" s="132"/>
      <c r="J110" s="26"/>
    </row>
    <row r="111" spans="1:10" ht="7.5" customHeight="1" hidden="1" thickBot="1">
      <c r="A111" s="130"/>
      <c r="B111" s="130"/>
      <c r="C111" s="130" t="s">
        <v>56</v>
      </c>
      <c r="D111" s="131" t="s">
        <v>84</v>
      </c>
      <c r="E111" s="132"/>
      <c r="F111" s="132">
        <f>G111+I111</f>
        <v>0</v>
      </c>
      <c r="G111" s="132"/>
      <c r="H111" s="132"/>
      <c r="I111" s="132"/>
      <c r="J111" s="26"/>
    </row>
    <row r="112" spans="1:10" ht="39" customHeight="1" hidden="1" thickBot="1">
      <c r="A112" s="130"/>
      <c r="B112" s="130"/>
      <c r="C112" s="130" t="s">
        <v>88</v>
      </c>
      <c r="D112" s="131" t="s">
        <v>89</v>
      </c>
      <c r="E112" s="132"/>
      <c r="F112" s="132">
        <f>G112</f>
        <v>0</v>
      </c>
      <c r="G112" s="132"/>
      <c r="H112" s="132"/>
      <c r="I112" s="132"/>
      <c r="J112" s="26"/>
    </row>
    <row r="113" spans="1:10" ht="51.75" customHeight="1" hidden="1" thickBot="1">
      <c r="A113" s="142"/>
      <c r="B113" s="142" t="s">
        <v>177</v>
      </c>
      <c r="C113" s="142"/>
      <c r="D113" s="146" t="s">
        <v>402</v>
      </c>
      <c r="E113" s="139">
        <f>SUM(E114:E115)</f>
        <v>0</v>
      </c>
      <c r="F113" s="139">
        <f>SUM(F114:F115)</f>
        <v>0</v>
      </c>
      <c r="G113" s="139">
        <f>SUM(G114:G115)</f>
        <v>0</v>
      </c>
      <c r="H113" s="139"/>
      <c r="I113" s="139">
        <f>SUM(I114:I115)</f>
        <v>0</v>
      </c>
      <c r="J113" s="26"/>
    </row>
    <row r="114" spans="1:10" ht="21.75" customHeight="1" hidden="1" thickBot="1">
      <c r="A114" s="130"/>
      <c r="B114" s="130"/>
      <c r="C114" s="130" t="s">
        <v>56</v>
      </c>
      <c r="D114" s="131" t="s">
        <v>84</v>
      </c>
      <c r="E114" s="132"/>
      <c r="F114" s="132">
        <f>G114</f>
        <v>0</v>
      </c>
      <c r="G114" s="132"/>
      <c r="H114" s="132"/>
      <c r="I114" s="132"/>
      <c r="J114" s="26"/>
    </row>
    <row r="115" spans="1:10" ht="36.75" customHeight="1" hidden="1">
      <c r="A115" s="130"/>
      <c r="B115" s="130"/>
      <c r="C115" s="130" t="s">
        <v>171</v>
      </c>
      <c r="D115" s="131" t="s">
        <v>426</v>
      </c>
      <c r="E115" s="132"/>
      <c r="F115" s="132">
        <f>G115</f>
        <v>0</v>
      </c>
      <c r="G115" s="132"/>
      <c r="H115" s="132"/>
      <c r="I115" s="132"/>
      <c r="J115" s="26"/>
    </row>
    <row r="116" spans="1:10" ht="24" customHeight="1" hidden="1">
      <c r="A116" s="142"/>
      <c r="B116" s="142" t="s">
        <v>179</v>
      </c>
      <c r="C116" s="142"/>
      <c r="D116" s="146" t="s">
        <v>180</v>
      </c>
      <c r="E116" s="139">
        <f>SUM(E117:E118)</f>
        <v>0</v>
      </c>
      <c r="F116" s="139">
        <f>SUM(F117:F118)</f>
        <v>0</v>
      </c>
      <c r="G116" s="139">
        <f>SUM(G117:G118)</f>
        <v>0</v>
      </c>
      <c r="H116" s="139"/>
      <c r="I116" s="139">
        <f>SUM(I117:I118)</f>
        <v>0</v>
      </c>
      <c r="J116" s="26"/>
    </row>
    <row r="117" spans="1:10" ht="39" customHeight="1" hidden="1">
      <c r="A117" s="130"/>
      <c r="B117" s="130"/>
      <c r="C117" s="130" t="s">
        <v>56</v>
      </c>
      <c r="D117" s="131" t="s">
        <v>83</v>
      </c>
      <c r="E117" s="132"/>
      <c r="F117" s="132">
        <f>G117</f>
        <v>0</v>
      </c>
      <c r="G117" s="132">
        <v>0</v>
      </c>
      <c r="H117" s="132"/>
      <c r="I117" s="132"/>
      <c r="J117" s="26"/>
    </row>
    <row r="118" spans="1:10" ht="25.5" customHeight="1" hidden="1">
      <c r="A118" s="130"/>
      <c r="B118" s="130"/>
      <c r="C118" s="130" t="s">
        <v>171</v>
      </c>
      <c r="D118" s="131" t="s">
        <v>426</v>
      </c>
      <c r="E118" s="132"/>
      <c r="F118" s="132">
        <f>G118</f>
        <v>0</v>
      </c>
      <c r="G118" s="132"/>
      <c r="H118" s="132"/>
      <c r="I118" s="132"/>
      <c r="J118" s="26"/>
    </row>
    <row r="119" spans="1:10" ht="18" customHeight="1" hidden="1">
      <c r="A119" s="142"/>
      <c r="B119" s="142" t="s">
        <v>181</v>
      </c>
      <c r="C119" s="142"/>
      <c r="D119" s="146" t="s">
        <v>182</v>
      </c>
      <c r="E119" s="139">
        <f>E120</f>
        <v>0</v>
      </c>
      <c r="F119" s="139">
        <f>F120</f>
        <v>0</v>
      </c>
      <c r="G119" s="139">
        <f>G120</f>
        <v>0</v>
      </c>
      <c r="H119" s="139"/>
      <c r="I119" s="139"/>
      <c r="J119" s="26"/>
    </row>
    <row r="120" spans="1:10" ht="28.5" customHeight="1" hidden="1">
      <c r="A120" s="130"/>
      <c r="B120" s="130"/>
      <c r="C120" s="130" t="s">
        <v>171</v>
      </c>
      <c r="D120" s="131" t="s">
        <v>426</v>
      </c>
      <c r="E120" s="132"/>
      <c r="F120" s="132">
        <f>G120</f>
        <v>0</v>
      </c>
      <c r="G120" s="132"/>
      <c r="H120" s="132"/>
      <c r="I120" s="132"/>
      <c r="J120" s="26"/>
    </row>
    <row r="121" spans="1:10" ht="18" customHeight="1" hidden="1">
      <c r="A121" s="142"/>
      <c r="B121" s="142" t="s">
        <v>183</v>
      </c>
      <c r="C121" s="142"/>
      <c r="D121" s="146" t="s">
        <v>184</v>
      </c>
      <c r="E121" s="139">
        <f>SUM(E122:E124)</f>
        <v>0</v>
      </c>
      <c r="F121" s="139">
        <f>SUM(F122:F124)</f>
        <v>0</v>
      </c>
      <c r="G121" s="139">
        <f>SUM(G122:G124)</f>
        <v>0</v>
      </c>
      <c r="H121" s="139"/>
      <c r="I121" s="139">
        <f>SUM(I122:I123)</f>
        <v>0</v>
      </c>
      <c r="J121" s="26"/>
    </row>
    <row r="122" spans="1:10" ht="48" customHeight="1" hidden="1">
      <c r="A122" s="130"/>
      <c r="B122" s="130"/>
      <c r="C122" s="130" t="s">
        <v>57</v>
      </c>
      <c r="D122" s="131" t="s">
        <v>58</v>
      </c>
      <c r="E122" s="132"/>
      <c r="F122" s="132">
        <f>G122</f>
        <v>0</v>
      </c>
      <c r="G122" s="132"/>
      <c r="H122" s="132"/>
      <c r="I122" s="132"/>
      <c r="J122" s="26"/>
    </row>
    <row r="123" spans="1:10" ht="18" customHeight="1" hidden="1">
      <c r="A123" s="130"/>
      <c r="B123" s="130"/>
      <c r="C123" s="130" t="s">
        <v>75</v>
      </c>
      <c r="D123" s="131" t="s">
        <v>76</v>
      </c>
      <c r="E123" s="132"/>
      <c r="F123" s="132">
        <f>G123</f>
        <v>0</v>
      </c>
      <c r="G123" s="132"/>
      <c r="H123" s="132"/>
      <c r="I123" s="132"/>
      <c r="J123" s="26"/>
    </row>
    <row r="124" spans="1:10" ht="25.5" customHeight="1" hidden="1">
      <c r="A124" s="130"/>
      <c r="B124" s="130"/>
      <c r="C124" s="130" t="s">
        <v>171</v>
      </c>
      <c r="D124" s="131" t="s">
        <v>426</v>
      </c>
      <c r="E124" s="132"/>
      <c r="F124" s="132">
        <f>G124</f>
        <v>0</v>
      </c>
      <c r="G124" s="132"/>
      <c r="H124" s="132"/>
      <c r="I124" s="132"/>
      <c r="J124" s="26"/>
    </row>
    <row r="125" spans="1:10" ht="18.75" customHeight="1" hidden="1" thickBot="1">
      <c r="A125" s="142"/>
      <c r="B125" s="142" t="s">
        <v>185</v>
      </c>
      <c r="C125" s="142"/>
      <c r="D125" s="146" t="s">
        <v>186</v>
      </c>
      <c r="E125" s="139">
        <f>E126</f>
        <v>0</v>
      </c>
      <c r="F125" s="139">
        <f>F126</f>
        <v>0</v>
      </c>
      <c r="G125" s="139">
        <f>G126</f>
        <v>0</v>
      </c>
      <c r="H125" s="139"/>
      <c r="I125" s="139">
        <f>I126</f>
        <v>0</v>
      </c>
      <c r="J125" s="26"/>
    </row>
    <row r="126" spans="1:10" ht="18" customHeight="1" hidden="1" thickBot="1">
      <c r="A126" s="130"/>
      <c r="B126" s="130"/>
      <c r="C126" s="130" t="s">
        <v>75</v>
      </c>
      <c r="D126" s="131" t="s">
        <v>76</v>
      </c>
      <c r="E126" s="132"/>
      <c r="F126" s="132">
        <f>G126</f>
        <v>0</v>
      </c>
      <c r="G126" s="132"/>
      <c r="H126" s="132"/>
      <c r="I126" s="132"/>
      <c r="J126" s="26"/>
    </row>
    <row r="127" spans="1:10" ht="18" customHeight="1" hidden="1" thickBot="1">
      <c r="A127" s="142"/>
      <c r="B127" s="142" t="s">
        <v>187</v>
      </c>
      <c r="C127" s="142"/>
      <c r="D127" s="146" t="s">
        <v>55</v>
      </c>
      <c r="E127" s="139">
        <f>SUM(E128:E129)</f>
        <v>0</v>
      </c>
      <c r="F127" s="139">
        <f>G127+I127</f>
        <v>0</v>
      </c>
      <c r="G127" s="139">
        <f>G129</f>
        <v>0</v>
      </c>
      <c r="H127" s="139"/>
      <c r="I127" s="139"/>
      <c r="J127" s="26"/>
    </row>
    <row r="128" spans="1:10" ht="36" customHeight="1" hidden="1" thickBot="1">
      <c r="A128" s="130"/>
      <c r="B128" s="130"/>
      <c r="C128" s="130" t="s">
        <v>188</v>
      </c>
      <c r="D128" s="131" t="s">
        <v>189</v>
      </c>
      <c r="E128" s="132"/>
      <c r="F128" s="132">
        <v>0</v>
      </c>
      <c r="G128" s="132"/>
      <c r="H128" s="132"/>
      <c r="I128" s="132"/>
      <c r="J128" s="26"/>
    </row>
    <row r="129" spans="1:10" ht="25.5" customHeight="1" hidden="1" thickBot="1">
      <c r="A129" s="125"/>
      <c r="B129" s="125"/>
      <c r="C129" s="125" t="s">
        <v>171</v>
      </c>
      <c r="D129" s="126" t="s">
        <v>426</v>
      </c>
      <c r="E129" s="127"/>
      <c r="F129" s="127">
        <f>G129</f>
        <v>0</v>
      </c>
      <c r="G129" s="127"/>
      <c r="H129" s="127"/>
      <c r="I129" s="127"/>
      <c r="J129" s="26"/>
    </row>
    <row r="130" spans="1:10" ht="19.5" customHeight="1" hidden="1" thickBot="1" thickTop="1">
      <c r="A130" s="117" t="s">
        <v>190</v>
      </c>
      <c r="B130" s="117"/>
      <c r="C130" s="117"/>
      <c r="D130" s="140" t="s">
        <v>191</v>
      </c>
      <c r="E130" s="119">
        <f>E131</f>
        <v>0</v>
      </c>
      <c r="F130" s="119">
        <f>F131</f>
        <v>0</v>
      </c>
      <c r="G130" s="119">
        <f>G131</f>
        <v>0</v>
      </c>
      <c r="H130" s="119"/>
      <c r="I130" s="119">
        <f>I131</f>
        <v>0</v>
      </c>
      <c r="J130" s="26"/>
    </row>
    <row r="131" spans="1:10" ht="16.5" customHeight="1" hidden="1" thickBot="1" thickTop="1">
      <c r="A131" s="120"/>
      <c r="B131" s="120" t="s">
        <v>192</v>
      </c>
      <c r="C131" s="120"/>
      <c r="D131" s="141" t="s">
        <v>55</v>
      </c>
      <c r="E131" s="122">
        <f>SUM(E132:E133)</f>
        <v>0</v>
      </c>
      <c r="F131" s="122">
        <f>SUM(F132:F133)</f>
        <v>0</v>
      </c>
      <c r="G131" s="122">
        <f>G132+G133</f>
        <v>0</v>
      </c>
      <c r="H131" s="122"/>
      <c r="I131" s="122">
        <f>SUM(I132:I133)</f>
        <v>0</v>
      </c>
      <c r="J131" s="26"/>
    </row>
    <row r="132" spans="1:10" ht="15" customHeight="1" hidden="1" thickBot="1">
      <c r="A132" s="130"/>
      <c r="B132" s="130"/>
      <c r="C132" s="130" t="s">
        <v>403</v>
      </c>
      <c r="D132" s="131" t="s">
        <v>404</v>
      </c>
      <c r="E132" s="132"/>
      <c r="F132" s="132">
        <f>G132</f>
        <v>0</v>
      </c>
      <c r="G132" s="132"/>
      <c r="H132" s="132"/>
      <c r="I132" s="132"/>
      <c r="J132" s="26"/>
    </row>
    <row r="133" spans="1:10" ht="49.5" customHeight="1" hidden="1" thickBot="1">
      <c r="A133" s="125"/>
      <c r="B133" s="125"/>
      <c r="C133" s="125" t="s">
        <v>193</v>
      </c>
      <c r="D133" s="131" t="s">
        <v>404</v>
      </c>
      <c r="E133" s="127"/>
      <c r="F133" s="127">
        <f>G133</f>
        <v>0</v>
      </c>
      <c r="G133" s="127"/>
      <c r="H133" s="127"/>
      <c r="I133" s="127"/>
      <c r="J133" s="26"/>
    </row>
    <row r="134" spans="1:10" ht="18" customHeight="1" hidden="1" thickBot="1" thickTop="1">
      <c r="A134" s="117" t="s">
        <v>194</v>
      </c>
      <c r="B134" s="117"/>
      <c r="C134" s="117"/>
      <c r="D134" s="140" t="s">
        <v>195</v>
      </c>
      <c r="E134" s="119">
        <f aca="true" t="shared" si="5" ref="E134:I135">E135</f>
        <v>0</v>
      </c>
      <c r="F134" s="119">
        <f t="shared" si="5"/>
        <v>0</v>
      </c>
      <c r="G134" s="119">
        <f t="shared" si="5"/>
        <v>0</v>
      </c>
      <c r="H134" s="119"/>
      <c r="I134" s="119">
        <f t="shared" si="5"/>
        <v>0</v>
      </c>
      <c r="J134" s="26"/>
    </row>
    <row r="135" spans="1:10" ht="18" customHeight="1" hidden="1" thickBot="1" thickTop="1">
      <c r="A135" s="120"/>
      <c r="B135" s="120" t="s">
        <v>196</v>
      </c>
      <c r="C135" s="120"/>
      <c r="D135" s="141" t="s">
        <v>197</v>
      </c>
      <c r="E135" s="122">
        <f t="shared" si="5"/>
        <v>0</v>
      </c>
      <c r="F135" s="122">
        <f t="shared" si="5"/>
        <v>0</v>
      </c>
      <c r="G135" s="122">
        <f t="shared" si="5"/>
        <v>0</v>
      </c>
      <c r="H135" s="122"/>
      <c r="I135" s="122">
        <f t="shared" si="5"/>
        <v>0</v>
      </c>
      <c r="J135" s="26"/>
    </row>
    <row r="136" spans="1:10" ht="27.75" customHeight="1" hidden="1" thickBot="1">
      <c r="A136" s="125"/>
      <c r="B136" s="125"/>
      <c r="C136" s="125" t="s">
        <v>171</v>
      </c>
      <c r="D136" s="126" t="s">
        <v>426</v>
      </c>
      <c r="E136" s="127"/>
      <c r="F136" s="127">
        <f>G136</f>
        <v>0</v>
      </c>
      <c r="G136" s="127"/>
      <c r="H136" s="127"/>
      <c r="I136" s="127"/>
      <c r="J136" s="26"/>
    </row>
    <row r="137" spans="1:10" ht="21" customHeight="1" hidden="1" thickBot="1" thickTop="1">
      <c r="A137" s="117" t="s">
        <v>204</v>
      </c>
      <c r="B137" s="117"/>
      <c r="C137" s="117"/>
      <c r="D137" s="140" t="s">
        <v>198</v>
      </c>
      <c r="E137" s="119">
        <f>E138+E141</f>
        <v>0</v>
      </c>
      <c r="F137" s="119">
        <f>F138+F141</f>
        <v>0</v>
      </c>
      <c r="G137" s="119">
        <f>G138+G141</f>
        <v>0</v>
      </c>
      <c r="H137" s="119"/>
      <c r="I137" s="119">
        <f>I138+I141</f>
        <v>0</v>
      </c>
      <c r="J137" s="26"/>
    </row>
    <row r="138" spans="1:10" ht="18.75" customHeight="1" hidden="1" thickBot="1" thickTop="1">
      <c r="A138" s="120"/>
      <c r="B138" s="120" t="s">
        <v>199</v>
      </c>
      <c r="C138" s="120"/>
      <c r="D138" s="141" t="s">
        <v>427</v>
      </c>
      <c r="E138" s="122">
        <f>E139</f>
        <v>0</v>
      </c>
      <c r="F138" s="122">
        <f>F139</f>
        <v>0</v>
      </c>
      <c r="G138" s="122">
        <f>G139</f>
        <v>0</v>
      </c>
      <c r="H138" s="122"/>
      <c r="I138" s="122">
        <f>I139</f>
        <v>0</v>
      </c>
      <c r="J138" s="26"/>
    </row>
    <row r="139" spans="1:10" ht="39" customHeight="1" hidden="1" thickBot="1">
      <c r="A139" s="130"/>
      <c r="B139" s="130"/>
      <c r="C139" s="130" t="s">
        <v>200</v>
      </c>
      <c r="D139" s="131" t="s">
        <v>98</v>
      </c>
      <c r="E139" s="132">
        <v>0</v>
      </c>
      <c r="F139" s="132">
        <f>I139+G139</f>
        <v>0</v>
      </c>
      <c r="G139" s="132"/>
      <c r="H139" s="132"/>
      <c r="I139" s="132"/>
      <c r="J139" s="26"/>
    </row>
    <row r="140" spans="1:10" ht="63.75" hidden="1">
      <c r="A140" s="130"/>
      <c r="B140" s="130"/>
      <c r="C140" s="130"/>
      <c r="D140" s="131" t="s">
        <v>387</v>
      </c>
      <c r="E140" s="132"/>
      <c r="F140" s="132">
        <f>I140</f>
        <v>0</v>
      </c>
      <c r="G140" s="132"/>
      <c r="H140" s="132"/>
      <c r="I140" s="132"/>
      <c r="J140" s="26"/>
    </row>
    <row r="141" spans="1:10" ht="27" customHeight="1" hidden="1" thickBot="1">
      <c r="A141" s="142"/>
      <c r="B141" s="142" t="s">
        <v>405</v>
      </c>
      <c r="C141" s="142"/>
      <c r="D141" s="146" t="s">
        <v>406</v>
      </c>
      <c r="E141" s="139">
        <f>E142</f>
        <v>0</v>
      </c>
      <c r="F141" s="139">
        <f>G141+I141</f>
        <v>0</v>
      </c>
      <c r="G141" s="139">
        <f>SUM(G142:G143)</f>
        <v>0</v>
      </c>
      <c r="H141" s="139"/>
      <c r="I141" s="139">
        <f>SUM(I142:I144)</f>
        <v>0</v>
      </c>
      <c r="J141" s="26"/>
    </row>
    <row r="142" spans="1:10" ht="18.75" customHeight="1" hidden="1" thickBot="1">
      <c r="A142" s="142"/>
      <c r="B142" s="142"/>
      <c r="C142" s="130" t="s">
        <v>382</v>
      </c>
      <c r="D142" s="131" t="s">
        <v>383</v>
      </c>
      <c r="E142" s="132"/>
      <c r="F142" s="132">
        <f>G142</f>
        <v>0</v>
      </c>
      <c r="G142" s="132"/>
      <c r="H142" s="132"/>
      <c r="I142" s="139"/>
      <c r="J142" s="26"/>
    </row>
    <row r="143" spans="1:10" ht="1.5" customHeight="1" hidden="1">
      <c r="A143" s="130"/>
      <c r="B143" s="130"/>
      <c r="C143" s="130" t="s">
        <v>202</v>
      </c>
      <c r="D143" s="131" t="s">
        <v>203</v>
      </c>
      <c r="E143" s="132"/>
      <c r="F143" s="132">
        <f>I143</f>
        <v>0</v>
      </c>
      <c r="G143" s="132"/>
      <c r="H143" s="132"/>
      <c r="I143" s="132"/>
      <c r="J143" s="26"/>
    </row>
    <row r="144" spans="1:10" ht="0" customHeight="1" hidden="1" thickBot="1" thickTop="1">
      <c r="A144" s="155"/>
      <c r="B144" s="156"/>
      <c r="C144" s="156" t="s">
        <v>385</v>
      </c>
      <c r="D144" s="123" t="s">
        <v>387</v>
      </c>
      <c r="E144" s="124"/>
      <c r="F144" s="124"/>
      <c r="G144" s="124"/>
      <c r="H144" s="124"/>
      <c r="I144" s="124"/>
      <c r="J144" s="26"/>
    </row>
    <row r="145" spans="1:10" s="34" customFormat="1" ht="19.5" customHeight="1" thickBot="1" thickTop="1">
      <c r="A145" s="195" t="s">
        <v>36</v>
      </c>
      <c r="B145" s="196"/>
      <c r="C145" s="196"/>
      <c r="D145" s="197"/>
      <c r="E145" s="157"/>
      <c r="F145" s="119"/>
      <c r="G145" s="119"/>
      <c r="H145" s="119"/>
      <c r="I145" s="119"/>
      <c r="J145" s="44"/>
    </row>
    <row r="146" spans="1:10" ht="13.5" thickTop="1">
      <c r="A146" s="26"/>
      <c r="B146" s="21"/>
      <c r="C146" s="21"/>
      <c r="D146" s="21"/>
      <c r="E146" s="21"/>
      <c r="F146" s="21"/>
      <c r="G146" s="26"/>
      <c r="H146" s="26"/>
      <c r="I146" s="26"/>
      <c r="J146" s="26"/>
    </row>
    <row r="147" spans="1:10" ht="12.75">
      <c r="A147" s="26"/>
      <c r="B147" s="21"/>
      <c r="C147" s="21"/>
      <c r="D147" s="21"/>
      <c r="E147" s="21"/>
      <c r="F147" s="21"/>
      <c r="G147" s="26"/>
      <c r="H147" s="26"/>
      <c r="I147" s="26"/>
      <c r="J147" s="26"/>
    </row>
    <row r="148" spans="1:6" ht="12.75">
      <c r="A148" s="192"/>
      <c r="B148" s="193"/>
      <c r="C148" s="193"/>
      <c r="D148" s="193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</sheetData>
  <sheetProtection/>
  <mergeCells count="11">
    <mergeCell ref="E4:E5"/>
    <mergeCell ref="G4:H4"/>
    <mergeCell ref="I4:I5"/>
    <mergeCell ref="A148:D148"/>
    <mergeCell ref="A1:F1"/>
    <mergeCell ref="A145:D145"/>
    <mergeCell ref="A4:A5"/>
    <mergeCell ref="B4:B5"/>
    <mergeCell ref="C4:C5"/>
    <mergeCell ref="D4:D5"/>
    <mergeCell ref="F4:F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&amp;A
</oddHeader>
    <oddFooter>&amp;R&amp;P</oddFooter>
  </headerFooter>
  <ignoredErrors>
    <ignoredError sqref="F30 F26:F27 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7"/>
  <sheetViews>
    <sheetView workbookViewId="0" topLeftCell="A1">
      <selection activeCell="G2" sqref="G2"/>
    </sheetView>
  </sheetViews>
  <sheetFormatPr defaultColWidth="9.00390625" defaultRowHeight="12.75"/>
  <cols>
    <col min="1" max="2" width="5.875" style="1" customWidth="1"/>
    <col min="3" max="3" width="5.625" style="1" customWidth="1"/>
    <col min="4" max="4" width="22.875" style="1" customWidth="1"/>
    <col min="5" max="5" width="12.875" style="1" customWidth="1"/>
    <col min="6" max="7" width="12.75390625" style="1" customWidth="1"/>
    <col min="8" max="8" width="11.625" style="1" customWidth="1"/>
    <col min="9" max="9" width="11.75390625" style="1" customWidth="1"/>
    <col min="10" max="10" width="10.00390625" style="1" customWidth="1"/>
    <col min="11" max="11" width="12.00390625" style="1" customWidth="1"/>
    <col min="12" max="12" width="9.75390625" style="1" customWidth="1"/>
    <col min="13" max="13" width="0.12890625" style="1" hidden="1" customWidth="1"/>
    <col min="14" max="14" width="10.125" style="1" customWidth="1"/>
    <col min="15" max="15" width="12.00390625" style="1" customWidth="1"/>
    <col min="16" max="16" width="2.00390625" style="1" hidden="1" customWidth="1"/>
    <col min="17" max="17" width="11.625" style="1" customWidth="1"/>
    <col min="18" max="18" width="12.75390625" style="1" customWidth="1"/>
    <col min="19" max="19" width="6.625" style="1" hidden="1" customWidth="1"/>
    <col min="20" max="20" width="9.125" style="1" hidden="1" customWidth="1"/>
    <col min="21" max="21" width="10.75390625" style="1" hidden="1" customWidth="1"/>
    <col min="22" max="22" width="12.875" style="1" hidden="1" customWidth="1"/>
    <col min="23" max="23" width="23.875" style="1" hidden="1" customWidth="1"/>
  </cols>
  <sheetData>
    <row r="1" spans="1:23" ht="18">
      <c r="A1" s="215" t="s">
        <v>456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8" ht="18">
      <c r="A2" s="2"/>
      <c r="B2" s="2"/>
      <c r="C2" s="2"/>
      <c r="D2" s="2"/>
      <c r="E2" s="2"/>
      <c r="F2" s="2"/>
      <c r="G2" s="2"/>
      <c r="H2" s="2"/>
    </row>
    <row r="3" spans="1:23" ht="12.75">
      <c r="A3" s="23"/>
      <c r="B3" s="23"/>
      <c r="C3" s="23"/>
      <c r="D3" s="23"/>
      <c r="E3" s="23"/>
      <c r="F3" s="23"/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 t="s">
        <v>19</v>
      </c>
      <c r="W3" s="24" t="s">
        <v>21</v>
      </c>
    </row>
    <row r="4" spans="1:23" s="26" customFormat="1" ht="18.75" customHeight="1">
      <c r="A4" s="213" t="s">
        <v>2</v>
      </c>
      <c r="B4" s="213" t="s">
        <v>437</v>
      </c>
      <c r="C4" s="204" t="s">
        <v>4</v>
      </c>
      <c r="D4" s="213" t="s">
        <v>16</v>
      </c>
      <c r="E4" s="204" t="s">
        <v>454</v>
      </c>
      <c r="F4" s="213" t="s">
        <v>455</v>
      </c>
      <c r="G4" s="213" t="s">
        <v>6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s="26" customFormat="1" ht="20.25" customHeight="1">
      <c r="A5" s="213"/>
      <c r="B5" s="213"/>
      <c r="C5" s="205"/>
      <c r="D5" s="213"/>
      <c r="E5" s="205"/>
      <c r="F5" s="213"/>
      <c r="G5" s="214" t="s">
        <v>18</v>
      </c>
      <c r="H5" s="212" t="s">
        <v>30</v>
      </c>
      <c r="I5" s="213"/>
      <c r="J5" s="213"/>
      <c r="K5" s="213"/>
      <c r="L5" s="213"/>
      <c r="M5" s="213"/>
      <c r="N5" s="213"/>
      <c r="O5" s="41"/>
      <c r="P5" s="57"/>
      <c r="Q5" s="207" t="s">
        <v>30</v>
      </c>
      <c r="R5" s="207"/>
      <c r="S5" s="207"/>
      <c r="T5" s="207"/>
      <c r="U5" s="207"/>
      <c r="V5" s="208"/>
      <c r="W5" s="216"/>
    </row>
    <row r="6" spans="1:23" s="26" customFormat="1" ht="124.5" customHeight="1">
      <c r="A6" s="213"/>
      <c r="B6" s="213"/>
      <c r="C6" s="206"/>
      <c r="D6" s="213"/>
      <c r="E6" s="206"/>
      <c r="F6" s="213"/>
      <c r="G6" s="213"/>
      <c r="H6" s="33" t="s">
        <v>53</v>
      </c>
      <c r="I6" s="33" t="s">
        <v>54</v>
      </c>
      <c r="J6" s="33" t="s">
        <v>368</v>
      </c>
      <c r="K6" s="33" t="s">
        <v>367</v>
      </c>
      <c r="L6" s="149" t="s">
        <v>438</v>
      </c>
      <c r="M6" s="149" t="s">
        <v>439</v>
      </c>
      <c r="N6" s="33" t="s">
        <v>397</v>
      </c>
      <c r="O6" s="40" t="s">
        <v>49</v>
      </c>
      <c r="P6" s="39"/>
      <c r="Q6" s="39" t="s">
        <v>388</v>
      </c>
      <c r="R6" s="150" t="s">
        <v>440</v>
      </c>
      <c r="S6" s="150" t="s">
        <v>398</v>
      </c>
      <c r="T6" s="150" t="s">
        <v>399</v>
      </c>
      <c r="U6" s="40" t="s">
        <v>50</v>
      </c>
      <c r="V6" s="40" t="s">
        <v>51</v>
      </c>
      <c r="W6" s="217"/>
    </row>
    <row r="7" spans="1:23" s="26" customFormat="1" ht="9" customHeight="1" thickBo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13</v>
      </c>
      <c r="O7" s="77">
        <v>14</v>
      </c>
      <c r="P7" s="77"/>
      <c r="Q7" s="78">
        <v>15</v>
      </c>
      <c r="R7" s="78">
        <v>16</v>
      </c>
      <c r="S7" s="78">
        <v>17</v>
      </c>
      <c r="T7" s="78">
        <v>18</v>
      </c>
      <c r="U7" s="27">
        <v>18</v>
      </c>
      <c r="V7" s="27">
        <v>19</v>
      </c>
      <c r="W7" s="27">
        <v>13</v>
      </c>
    </row>
    <row r="8" spans="1:23" s="26" customFormat="1" ht="25.5" customHeight="1" thickBot="1" thickTop="1">
      <c r="A8" s="79"/>
      <c r="B8" s="79"/>
      <c r="C8" s="79"/>
      <c r="D8" s="8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52"/>
      <c r="V8" s="52"/>
      <c r="W8" s="28"/>
    </row>
    <row r="9" spans="1:23" s="26" customFormat="1" ht="20.25" customHeight="1" thickTop="1">
      <c r="A9" s="74"/>
      <c r="B9" s="74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53"/>
      <c r="V9" s="53"/>
      <c r="W9" s="29"/>
    </row>
    <row r="10" spans="1:23" s="26" customFormat="1" ht="14.25" customHeight="1">
      <c r="A10" s="51"/>
      <c r="B10" s="51"/>
      <c r="C10" s="51"/>
      <c r="D10" s="2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29"/>
    </row>
    <row r="11" spans="1:23" s="26" customFormat="1" ht="92.25" customHeight="1" hidden="1">
      <c r="A11" s="64"/>
      <c r="B11" s="64" t="s">
        <v>209</v>
      </c>
      <c r="C11" s="64"/>
      <c r="D11" s="68" t="s">
        <v>369</v>
      </c>
      <c r="E11" s="66" t="str">
        <f>E12</f>
        <v> 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53"/>
      <c r="V11" s="53"/>
      <c r="W11" s="29"/>
    </row>
    <row r="12" spans="1:23" s="26" customFormat="1" ht="1.5" customHeight="1" hidden="1">
      <c r="A12" s="51"/>
      <c r="B12" s="51"/>
      <c r="C12" s="51" t="s">
        <v>210</v>
      </c>
      <c r="D12" s="45" t="s">
        <v>211</v>
      </c>
      <c r="E12" s="53" t="s">
        <v>17</v>
      </c>
      <c r="F12" s="53">
        <f>G12+O12</f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29"/>
    </row>
    <row r="13" spans="1:23" s="26" customFormat="1" ht="18.75" customHeight="1">
      <c r="A13" s="64"/>
      <c r="B13" s="64"/>
      <c r="C13" s="64"/>
      <c r="D13" s="69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53"/>
      <c r="V13" s="53"/>
      <c r="W13" s="29"/>
    </row>
    <row r="14" spans="1:23" s="26" customFormat="1" ht="12.75">
      <c r="A14" s="51"/>
      <c r="B14" s="51"/>
      <c r="C14" s="51"/>
      <c r="D14" s="2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29"/>
    </row>
    <row r="15" spans="1:23" s="26" customFormat="1" ht="18.75" customHeight="1">
      <c r="A15" s="64"/>
      <c r="B15" s="64"/>
      <c r="C15" s="64"/>
      <c r="D15" s="69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3"/>
      <c r="V15" s="53"/>
      <c r="W15" s="29"/>
    </row>
    <row r="16" spans="1:23" s="26" customFormat="1" ht="18" customHeight="1">
      <c r="A16" s="51"/>
      <c r="B16" s="51"/>
      <c r="C16" s="51"/>
      <c r="D16" s="2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29"/>
    </row>
    <row r="17" spans="1:23" s="26" customFormat="1" ht="12.75">
      <c r="A17" s="51"/>
      <c r="B17" s="51"/>
      <c r="C17" s="51"/>
      <c r="D17" s="2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29"/>
    </row>
    <row r="18" spans="1:23" s="26" customFormat="1" ht="17.25" customHeight="1">
      <c r="A18" s="51"/>
      <c r="B18" s="51"/>
      <c r="C18" s="51"/>
      <c r="D18" s="45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9"/>
    </row>
    <row r="19" spans="1:23" s="26" customFormat="1" ht="17.25" customHeight="1">
      <c r="A19" s="51"/>
      <c r="B19" s="51"/>
      <c r="C19" s="51"/>
      <c r="D19" s="45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29"/>
    </row>
    <row r="20" spans="1:23" s="26" customFormat="1" ht="12.75">
      <c r="A20" s="51"/>
      <c r="B20" s="51"/>
      <c r="C20" s="51"/>
      <c r="D20" s="2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29"/>
    </row>
    <row r="21" spans="1:23" s="26" customFormat="1" ht="15.75" customHeight="1">
      <c r="A21" s="51"/>
      <c r="B21" s="51"/>
      <c r="C21" s="51"/>
      <c r="D21" s="45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29"/>
    </row>
    <row r="22" spans="1:23" s="26" customFormat="1" ht="38.25" hidden="1">
      <c r="A22" s="51"/>
      <c r="B22" s="51"/>
      <c r="C22" s="51" t="s">
        <v>217</v>
      </c>
      <c r="D22" s="29" t="s">
        <v>223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29"/>
    </row>
    <row r="23" spans="1:23" s="26" customFormat="1" ht="12.75">
      <c r="A23" s="54"/>
      <c r="B23" s="54"/>
      <c r="C23" s="54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3"/>
      <c r="V23" s="53"/>
      <c r="W23" s="29"/>
    </row>
    <row r="24" spans="1:23" s="26" customFormat="1" ht="18" customHeight="1" hidden="1" thickBot="1" thickTop="1">
      <c r="A24" s="82" t="s">
        <v>59</v>
      </c>
      <c r="B24" s="82"/>
      <c r="C24" s="82"/>
      <c r="D24" s="80" t="s">
        <v>60</v>
      </c>
      <c r="E24" s="81">
        <f aca="true" t="shared" si="0" ref="E24:L24">E25</f>
        <v>0</v>
      </c>
      <c r="F24" s="81">
        <f t="shared" si="0"/>
        <v>0</v>
      </c>
      <c r="G24" s="81">
        <f t="shared" si="0"/>
        <v>0</v>
      </c>
      <c r="H24" s="81">
        <f t="shared" si="0"/>
        <v>0</v>
      </c>
      <c r="I24" s="81">
        <f t="shared" si="0"/>
        <v>0</v>
      </c>
      <c r="J24" s="81">
        <f t="shared" si="0"/>
        <v>0</v>
      </c>
      <c r="K24" s="81">
        <f t="shared" si="0"/>
        <v>0</v>
      </c>
      <c r="L24" s="81">
        <f t="shared" si="0"/>
        <v>0</v>
      </c>
      <c r="M24" s="81"/>
      <c r="N24" s="81">
        <f>N25</f>
        <v>0</v>
      </c>
      <c r="O24" s="81">
        <f>O25</f>
        <v>0</v>
      </c>
      <c r="P24" s="81"/>
      <c r="Q24" s="81">
        <f>Q25</f>
        <v>0</v>
      </c>
      <c r="R24" s="81">
        <f>R25</f>
        <v>0</v>
      </c>
      <c r="S24" s="81"/>
      <c r="T24" s="81">
        <f>T25</f>
        <v>0</v>
      </c>
      <c r="U24" s="53"/>
      <c r="V24" s="53"/>
      <c r="W24" s="29"/>
    </row>
    <row r="25" spans="1:23" s="26" customFormat="1" ht="18" customHeight="1" hidden="1" thickTop="1">
      <c r="A25" s="74"/>
      <c r="B25" s="74" t="s">
        <v>61</v>
      </c>
      <c r="C25" s="74"/>
      <c r="D25" s="65" t="s">
        <v>62</v>
      </c>
      <c r="E25" s="76">
        <f>SUM(E26:E31)</f>
        <v>0</v>
      </c>
      <c r="F25" s="76">
        <f>G25+O25</f>
        <v>0</v>
      </c>
      <c r="G25" s="76">
        <f>SUM(G26:G30)</f>
        <v>0</v>
      </c>
      <c r="H25" s="76"/>
      <c r="I25" s="76">
        <f>SUM(I26:I30)</f>
        <v>0</v>
      </c>
      <c r="J25" s="76"/>
      <c r="K25" s="76"/>
      <c r="L25" s="76"/>
      <c r="M25" s="76"/>
      <c r="N25" s="76"/>
      <c r="O25" s="76">
        <f>Q25+R25+T25</f>
        <v>0</v>
      </c>
      <c r="P25" s="76"/>
      <c r="Q25" s="76">
        <f>Q31</f>
        <v>0</v>
      </c>
      <c r="R25" s="76">
        <f>R31</f>
        <v>0</v>
      </c>
      <c r="S25" s="76"/>
      <c r="T25" s="76">
        <f>T31</f>
        <v>0</v>
      </c>
      <c r="U25" s="53"/>
      <c r="V25" s="53"/>
      <c r="W25" s="29"/>
    </row>
    <row r="26" spans="1:23" s="26" customFormat="1" ht="25.5" hidden="1">
      <c r="A26" s="51"/>
      <c r="B26" s="51"/>
      <c r="C26" s="51" t="s">
        <v>225</v>
      </c>
      <c r="D26" s="29" t="s">
        <v>226</v>
      </c>
      <c r="E26" s="53"/>
      <c r="F26" s="53">
        <f>G26</f>
        <v>0</v>
      </c>
      <c r="G26" s="53">
        <f>H26+I26+J26+K26+L26+N26</f>
        <v>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29"/>
    </row>
    <row r="27" spans="1:23" s="26" customFormat="1" ht="16.5" customHeight="1" hidden="1">
      <c r="A27" s="51"/>
      <c r="B27" s="51"/>
      <c r="C27" s="51" t="s">
        <v>227</v>
      </c>
      <c r="D27" s="45" t="s">
        <v>228</v>
      </c>
      <c r="E27" s="53"/>
      <c r="F27" s="53">
        <f>G27</f>
        <v>0</v>
      </c>
      <c r="G27" s="53">
        <f>H27+I27+J27+K27+L27+N27</f>
        <v>0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9"/>
      <c r="V27" s="29"/>
      <c r="W27" s="29"/>
    </row>
    <row r="28" spans="1:23" s="26" customFormat="1" ht="16.5" customHeight="1" hidden="1">
      <c r="A28" s="51"/>
      <c r="B28" s="51"/>
      <c r="C28" s="51" t="s">
        <v>210</v>
      </c>
      <c r="D28" s="45" t="s">
        <v>211</v>
      </c>
      <c r="E28" s="53"/>
      <c r="F28" s="53">
        <f>G28</f>
        <v>0</v>
      </c>
      <c r="G28" s="53">
        <f>H28+I28+J28+K28+L28+N28</f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9"/>
      <c r="V28" s="29"/>
      <c r="W28" s="29"/>
    </row>
    <row r="29" spans="1:23" s="26" customFormat="1" ht="16.5" customHeight="1" hidden="1">
      <c r="A29" s="51"/>
      <c r="B29" s="51"/>
      <c r="C29" s="51" t="s">
        <v>216</v>
      </c>
      <c r="D29" s="45" t="s">
        <v>222</v>
      </c>
      <c r="E29" s="53"/>
      <c r="F29" s="53">
        <f>G29</f>
        <v>0</v>
      </c>
      <c r="G29" s="53">
        <f>H29+I29+J29+K29+L29+N29</f>
        <v>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9"/>
      <c r="V29" s="29"/>
      <c r="W29" s="29"/>
    </row>
    <row r="30" spans="1:23" s="26" customFormat="1" ht="38.25" hidden="1">
      <c r="A30" s="51"/>
      <c r="B30" s="51"/>
      <c r="C30" s="51" t="s">
        <v>229</v>
      </c>
      <c r="D30" s="29" t="s">
        <v>230</v>
      </c>
      <c r="E30" s="53"/>
      <c r="F30" s="53">
        <f>G30</f>
        <v>0</v>
      </c>
      <c r="G30" s="53">
        <f>H30+I30+J30+K30+N30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9"/>
      <c r="V30" s="29"/>
      <c r="W30" s="29"/>
    </row>
    <row r="31" spans="1:23" s="26" customFormat="1" ht="25.5" hidden="1">
      <c r="A31" s="54"/>
      <c r="B31" s="54"/>
      <c r="C31" s="54" t="s">
        <v>207</v>
      </c>
      <c r="D31" s="55" t="s">
        <v>208</v>
      </c>
      <c r="E31" s="56"/>
      <c r="F31" s="56">
        <f>O31</f>
        <v>0</v>
      </c>
      <c r="G31" s="56"/>
      <c r="H31" s="56"/>
      <c r="I31" s="56"/>
      <c r="J31" s="56"/>
      <c r="K31" s="56"/>
      <c r="L31" s="56"/>
      <c r="M31" s="56"/>
      <c r="N31" s="56"/>
      <c r="O31" s="56">
        <f>Q31+R31+T31</f>
        <v>0</v>
      </c>
      <c r="P31" s="56"/>
      <c r="Q31" s="56"/>
      <c r="R31" s="56"/>
      <c r="S31" s="56"/>
      <c r="T31" s="56"/>
      <c r="U31" s="29"/>
      <c r="V31" s="29"/>
      <c r="W31" s="29"/>
    </row>
    <row r="32" spans="1:23" s="26" customFormat="1" ht="24.75" customHeight="1" hidden="1" thickBot="1" thickTop="1">
      <c r="A32" s="82" t="s">
        <v>65</v>
      </c>
      <c r="B32" s="82"/>
      <c r="C32" s="82"/>
      <c r="D32" s="83" t="s">
        <v>66</v>
      </c>
      <c r="E32" s="81">
        <f>E33+E38</f>
        <v>0</v>
      </c>
      <c r="F32" s="81">
        <f>F33+F38</f>
        <v>0</v>
      </c>
      <c r="G32" s="81">
        <f>H32+I32+J32+K32+L32</f>
        <v>0</v>
      </c>
      <c r="H32" s="81"/>
      <c r="I32" s="81">
        <f>I33+I38</f>
        <v>0</v>
      </c>
      <c r="J32" s="81"/>
      <c r="K32" s="81"/>
      <c r="L32" s="81"/>
      <c r="M32" s="81"/>
      <c r="N32" s="81"/>
      <c r="O32" s="81">
        <f>Q32+R32+T32</f>
        <v>0</v>
      </c>
      <c r="P32" s="81"/>
      <c r="Q32" s="81">
        <f>Q38</f>
        <v>0</v>
      </c>
      <c r="R32" s="81"/>
      <c r="S32" s="81"/>
      <c r="T32" s="81"/>
      <c r="U32" s="29"/>
      <c r="V32" s="29"/>
      <c r="W32" s="29"/>
    </row>
    <row r="33" spans="1:23" s="26" customFormat="1" ht="26.25" hidden="1" thickTop="1">
      <c r="A33" s="74"/>
      <c r="B33" s="74" t="s">
        <v>67</v>
      </c>
      <c r="C33" s="74"/>
      <c r="D33" s="70" t="s">
        <v>68</v>
      </c>
      <c r="E33" s="76">
        <f>SUM(E34:E37)</f>
        <v>0</v>
      </c>
      <c r="F33" s="76">
        <f>G33+O33</f>
        <v>0</v>
      </c>
      <c r="G33" s="76">
        <f>SUM(G34:G37)</f>
        <v>0</v>
      </c>
      <c r="H33" s="76"/>
      <c r="I33" s="76">
        <f>SUM(I34:I37)</f>
        <v>0</v>
      </c>
      <c r="J33" s="76"/>
      <c r="K33" s="76"/>
      <c r="L33" s="76"/>
      <c r="M33" s="76"/>
      <c r="N33" s="76"/>
      <c r="O33" s="76">
        <f>Q33+R33+T33</f>
        <v>0</v>
      </c>
      <c r="P33" s="76"/>
      <c r="Q33" s="76"/>
      <c r="R33" s="76"/>
      <c r="S33" s="76"/>
      <c r="T33" s="76"/>
      <c r="U33" s="29"/>
      <c r="V33" s="29"/>
      <c r="W33" s="29"/>
    </row>
    <row r="34" spans="1:23" s="26" customFormat="1" ht="24" customHeight="1" hidden="1">
      <c r="A34" s="51"/>
      <c r="B34" s="51"/>
      <c r="C34" s="51" t="s">
        <v>225</v>
      </c>
      <c r="D34" s="29" t="s">
        <v>226</v>
      </c>
      <c r="E34" s="53"/>
      <c r="F34" s="53">
        <f>G34</f>
        <v>0</v>
      </c>
      <c r="G34" s="53">
        <f>I34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9"/>
      <c r="V34" s="29"/>
      <c r="W34" s="29"/>
    </row>
    <row r="35" spans="1:23" s="26" customFormat="1" ht="16.5" customHeight="1" hidden="1">
      <c r="A35" s="51"/>
      <c r="B35" s="51"/>
      <c r="C35" s="51" t="s">
        <v>231</v>
      </c>
      <c r="D35" s="45" t="s">
        <v>232</v>
      </c>
      <c r="E35" s="53"/>
      <c r="F35" s="53">
        <f>G35</f>
        <v>0</v>
      </c>
      <c r="G35" s="53">
        <f>I35</f>
        <v>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29"/>
      <c r="V35" s="29"/>
      <c r="W35" s="29"/>
    </row>
    <row r="36" spans="1:23" s="26" customFormat="1" ht="16.5" customHeight="1" hidden="1">
      <c r="A36" s="51"/>
      <c r="B36" s="51"/>
      <c r="C36" s="51" t="s">
        <v>227</v>
      </c>
      <c r="D36" s="45" t="s">
        <v>228</v>
      </c>
      <c r="E36" s="53"/>
      <c r="F36" s="53">
        <f>G36</f>
        <v>0</v>
      </c>
      <c r="G36" s="53">
        <f>I36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29"/>
      <c r="V36" s="29"/>
      <c r="W36" s="29"/>
    </row>
    <row r="37" spans="1:23" s="26" customFormat="1" ht="16.5" customHeight="1" hidden="1">
      <c r="A37" s="51"/>
      <c r="B37" s="51"/>
      <c r="C37" s="51" t="s">
        <v>210</v>
      </c>
      <c r="D37" s="45" t="s">
        <v>211</v>
      </c>
      <c r="E37" s="53"/>
      <c r="F37" s="53">
        <f>G37</f>
        <v>0</v>
      </c>
      <c r="G37" s="53">
        <f>I37</f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29"/>
      <c r="V37" s="29"/>
      <c r="W37" s="29"/>
    </row>
    <row r="38" spans="1:23" s="26" customFormat="1" ht="18" customHeight="1" hidden="1">
      <c r="A38" s="64"/>
      <c r="B38" s="64" t="s">
        <v>233</v>
      </c>
      <c r="C38" s="64"/>
      <c r="D38" s="69" t="s">
        <v>55</v>
      </c>
      <c r="E38" s="66">
        <f>SUM(E39:E41)</f>
        <v>0</v>
      </c>
      <c r="F38" s="66">
        <f>SUM(F39:F41)</f>
        <v>0</v>
      </c>
      <c r="G38" s="66">
        <f>SUM(G39:G41)</f>
        <v>0</v>
      </c>
      <c r="H38" s="66"/>
      <c r="I38" s="66">
        <f>SUM(I39:I40)</f>
        <v>0</v>
      </c>
      <c r="J38" s="66"/>
      <c r="K38" s="66"/>
      <c r="L38" s="66"/>
      <c r="M38" s="66"/>
      <c r="N38" s="66"/>
      <c r="O38" s="66">
        <f>O41</f>
        <v>0</v>
      </c>
      <c r="P38" s="66"/>
      <c r="Q38" s="66">
        <f>Q41</f>
        <v>0</v>
      </c>
      <c r="R38" s="66"/>
      <c r="S38" s="66"/>
      <c r="T38" s="66"/>
      <c r="U38" s="29"/>
      <c r="V38" s="29"/>
      <c r="W38" s="29"/>
    </row>
    <row r="39" spans="1:23" s="26" customFormat="1" ht="22.5" customHeight="1" hidden="1">
      <c r="A39" s="51"/>
      <c r="B39" s="51"/>
      <c r="C39" s="51" t="s">
        <v>225</v>
      </c>
      <c r="D39" s="45" t="s">
        <v>226</v>
      </c>
      <c r="E39" s="53"/>
      <c r="F39" s="53">
        <f>G39</f>
        <v>0</v>
      </c>
      <c r="G39" s="53">
        <f>I39</f>
        <v>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29"/>
      <c r="V39" s="29"/>
      <c r="W39" s="29"/>
    </row>
    <row r="40" spans="1:23" s="26" customFormat="1" ht="16.5" customHeight="1" hidden="1">
      <c r="A40" s="51"/>
      <c r="B40" s="51"/>
      <c r="C40" s="51" t="s">
        <v>227</v>
      </c>
      <c r="D40" s="45" t="s">
        <v>228</v>
      </c>
      <c r="E40" s="53"/>
      <c r="F40" s="53">
        <f>G40</f>
        <v>0</v>
      </c>
      <c r="G40" s="53">
        <f>I40</f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29"/>
      <c r="V40" s="29"/>
      <c r="W40" s="29"/>
    </row>
    <row r="41" spans="1:23" s="26" customFormat="1" ht="26.25" hidden="1" thickBot="1">
      <c r="A41" s="54"/>
      <c r="B41" s="54"/>
      <c r="C41" s="54" t="s">
        <v>207</v>
      </c>
      <c r="D41" s="55" t="s">
        <v>208</v>
      </c>
      <c r="E41" s="56"/>
      <c r="F41" s="56">
        <f>Q41</f>
        <v>0</v>
      </c>
      <c r="G41" s="56"/>
      <c r="H41" s="56"/>
      <c r="I41" s="56"/>
      <c r="J41" s="56"/>
      <c r="K41" s="56"/>
      <c r="L41" s="56"/>
      <c r="M41" s="56"/>
      <c r="N41" s="56"/>
      <c r="O41" s="56">
        <f>Q41</f>
        <v>0</v>
      </c>
      <c r="P41" s="56"/>
      <c r="Q41" s="56"/>
      <c r="R41" s="56"/>
      <c r="S41" s="56"/>
      <c r="T41" s="56"/>
      <c r="U41" s="55"/>
      <c r="V41" s="55"/>
      <c r="W41" s="55"/>
    </row>
    <row r="42" spans="1:23" s="26" customFormat="1" ht="27" customHeight="1" hidden="1" thickBot="1" thickTop="1">
      <c r="A42" s="82" t="s">
        <v>234</v>
      </c>
      <c r="B42" s="82"/>
      <c r="C42" s="82"/>
      <c r="D42" s="83" t="s">
        <v>235</v>
      </c>
      <c r="E42" s="81">
        <f>E43+E45</f>
        <v>0</v>
      </c>
      <c r="F42" s="81">
        <f>F43+F45</f>
        <v>0</v>
      </c>
      <c r="G42" s="81">
        <f>G43+G45</f>
        <v>0</v>
      </c>
      <c r="H42" s="81"/>
      <c r="I42" s="81">
        <f>I43+I45</f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55"/>
      <c r="V42" s="55"/>
      <c r="W42" s="55"/>
    </row>
    <row r="43" spans="1:23" s="26" customFormat="1" ht="39" hidden="1" thickTop="1">
      <c r="A43" s="84"/>
      <c r="B43" s="84" t="s">
        <v>236</v>
      </c>
      <c r="C43" s="84"/>
      <c r="D43" s="85" t="s">
        <v>237</v>
      </c>
      <c r="E43" s="86">
        <f>E44</f>
        <v>0</v>
      </c>
      <c r="F43" s="86">
        <f>G43+O43</f>
        <v>0</v>
      </c>
      <c r="G43" s="86">
        <f>G44</f>
        <v>0</v>
      </c>
      <c r="H43" s="86"/>
      <c r="I43" s="86">
        <f>I44</f>
        <v>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55"/>
      <c r="V43" s="55"/>
      <c r="W43" s="55"/>
    </row>
    <row r="44" spans="1:23" s="26" customFormat="1" ht="16.5" customHeight="1" hidden="1">
      <c r="A44" s="54"/>
      <c r="B44" s="54"/>
      <c r="C44" s="54" t="s">
        <v>210</v>
      </c>
      <c r="D44" s="45" t="s">
        <v>211</v>
      </c>
      <c r="E44" s="56"/>
      <c r="F44" s="56">
        <f>G44</f>
        <v>0</v>
      </c>
      <c r="G44" s="56">
        <f>I44</f>
        <v>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5"/>
      <c r="V44" s="55"/>
      <c r="W44" s="55"/>
    </row>
    <row r="45" spans="1:23" s="26" customFormat="1" ht="16.5" customHeight="1" hidden="1">
      <c r="A45" s="60"/>
      <c r="B45" s="60" t="s">
        <v>238</v>
      </c>
      <c r="C45" s="60"/>
      <c r="D45" s="63" t="s">
        <v>239</v>
      </c>
      <c r="E45" s="62">
        <f>E46+E47</f>
        <v>0</v>
      </c>
      <c r="F45" s="62">
        <f>G45+O45</f>
        <v>0</v>
      </c>
      <c r="G45" s="62">
        <f>SUM(G46:G47)</f>
        <v>0</v>
      </c>
      <c r="H45" s="62"/>
      <c r="I45" s="62">
        <f>I46+I47</f>
        <v>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55"/>
      <c r="V45" s="55"/>
      <c r="W45" s="55"/>
    </row>
    <row r="46" spans="1:23" s="26" customFormat="1" ht="24" customHeight="1" hidden="1">
      <c r="A46" s="54"/>
      <c r="B46" s="54"/>
      <c r="C46" s="54" t="s">
        <v>225</v>
      </c>
      <c r="D46" s="29" t="s">
        <v>226</v>
      </c>
      <c r="E46" s="56"/>
      <c r="F46" s="56">
        <f>G46+O46</f>
        <v>0</v>
      </c>
      <c r="G46" s="56">
        <f>I46</f>
        <v>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5"/>
      <c r="V46" s="55"/>
      <c r="W46" s="55"/>
    </row>
    <row r="47" spans="1:23" s="26" customFormat="1" ht="16.5" customHeight="1" hidden="1">
      <c r="A47" s="54"/>
      <c r="B47" s="54"/>
      <c r="C47" s="54" t="s">
        <v>210</v>
      </c>
      <c r="D47" s="72" t="s">
        <v>211</v>
      </c>
      <c r="E47" s="56"/>
      <c r="F47" s="56">
        <f>G47</f>
        <v>0</v>
      </c>
      <c r="G47" s="56">
        <f>I47</f>
        <v>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5"/>
      <c r="V47" s="55"/>
      <c r="W47" s="55"/>
    </row>
    <row r="48" spans="1:23" s="26" customFormat="1" ht="27" customHeight="1" hidden="1" thickBot="1" thickTop="1">
      <c r="A48" s="82" t="s">
        <v>79</v>
      </c>
      <c r="B48" s="82"/>
      <c r="C48" s="82"/>
      <c r="D48" s="93" t="s">
        <v>80</v>
      </c>
      <c r="E48" s="81">
        <f>E49+E61+E64+E97+E100</f>
        <v>0</v>
      </c>
      <c r="F48" s="81">
        <f>G48+O48</f>
        <v>0</v>
      </c>
      <c r="G48" s="81">
        <f>G49+G61+G64+G97+G100</f>
        <v>0</v>
      </c>
      <c r="H48" s="81">
        <f>H49+H61+H64+H97+H100</f>
        <v>0</v>
      </c>
      <c r="I48" s="81">
        <f>I49+I61+I64+I97+I100</f>
        <v>0</v>
      </c>
      <c r="J48" s="81">
        <f>J49+J61+J64+J97+J100</f>
        <v>0</v>
      </c>
      <c r="K48" s="81">
        <f>K49+K61+K64+K97+K100</f>
        <v>0</v>
      </c>
      <c r="L48" s="81"/>
      <c r="M48" s="81"/>
      <c r="N48" s="81"/>
      <c r="O48" s="81">
        <f>Q48+R48+T48</f>
        <v>0</v>
      </c>
      <c r="P48" s="81"/>
      <c r="Q48" s="81">
        <f>Q64</f>
        <v>0</v>
      </c>
      <c r="R48" s="81"/>
      <c r="S48" s="81"/>
      <c r="T48" s="81"/>
      <c r="U48" s="55"/>
      <c r="V48" s="55"/>
      <c r="W48" s="55"/>
    </row>
    <row r="49" spans="1:23" s="26" customFormat="1" ht="18" customHeight="1" hidden="1" thickTop="1">
      <c r="A49" s="87"/>
      <c r="B49" s="84" t="s">
        <v>81</v>
      </c>
      <c r="C49" s="84"/>
      <c r="D49" s="88" t="s">
        <v>82</v>
      </c>
      <c r="E49" s="86">
        <f>SUM(E50:E60)</f>
        <v>0</v>
      </c>
      <c r="F49" s="86">
        <f>SUM(F50:F60)</f>
        <v>0</v>
      </c>
      <c r="G49" s="86">
        <f>H49+I49+J49+K49+L49+N49</f>
        <v>0</v>
      </c>
      <c r="H49" s="86">
        <f>SUM(H50:H53)</f>
        <v>0</v>
      </c>
      <c r="I49" s="86">
        <f>SUM(I50:I60)</f>
        <v>0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55"/>
      <c r="V49" s="55"/>
      <c r="W49" s="55"/>
    </row>
    <row r="50" spans="1:23" s="26" customFormat="1" ht="24.75" customHeight="1" hidden="1">
      <c r="A50" s="54"/>
      <c r="B50" s="54"/>
      <c r="C50" s="54" t="s">
        <v>212</v>
      </c>
      <c r="D50" s="72" t="s">
        <v>219</v>
      </c>
      <c r="E50" s="56"/>
      <c r="F50" s="56">
        <f aca="true" t="shared" si="1" ref="F50:G53">G50</f>
        <v>0</v>
      </c>
      <c r="G50" s="56">
        <f t="shared" si="1"/>
        <v>0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5"/>
      <c r="V50" s="55"/>
      <c r="W50" s="55"/>
    </row>
    <row r="51" spans="1:23" s="26" customFormat="1" ht="25.5" hidden="1">
      <c r="A51" s="54"/>
      <c r="B51" s="54"/>
      <c r="C51" s="54" t="s">
        <v>240</v>
      </c>
      <c r="D51" s="72" t="s">
        <v>243</v>
      </c>
      <c r="E51" s="56"/>
      <c r="F51" s="56">
        <f t="shared" si="1"/>
        <v>0</v>
      </c>
      <c r="G51" s="56">
        <f t="shared" si="1"/>
        <v>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5"/>
      <c r="V51" s="55"/>
      <c r="W51" s="55"/>
    </row>
    <row r="52" spans="1:23" s="26" customFormat="1" ht="25.5" hidden="1">
      <c r="A52" s="54"/>
      <c r="B52" s="54"/>
      <c r="C52" s="54" t="s">
        <v>213</v>
      </c>
      <c r="D52" s="71" t="s">
        <v>220</v>
      </c>
      <c r="E52" s="56"/>
      <c r="F52" s="56">
        <f t="shared" si="1"/>
        <v>0</v>
      </c>
      <c r="G52" s="56">
        <f t="shared" si="1"/>
        <v>0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5"/>
      <c r="V52" s="55"/>
      <c r="W52" s="55"/>
    </row>
    <row r="53" spans="1:23" s="26" customFormat="1" ht="16.5" customHeight="1" hidden="1">
      <c r="A53" s="54"/>
      <c r="B53" s="54"/>
      <c r="C53" s="54" t="s">
        <v>214</v>
      </c>
      <c r="D53" s="71" t="s">
        <v>221</v>
      </c>
      <c r="E53" s="56"/>
      <c r="F53" s="56">
        <f t="shared" si="1"/>
        <v>0</v>
      </c>
      <c r="G53" s="56">
        <f t="shared" si="1"/>
        <v>0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5"/>
      <c r="V53" s="55"/>
      <c r="W53" s="55"/>
    </row>
    <row r="54" spans="1:23" s="26" customFormat="1" ht="25.5" hidden="1">
      <c r="A54" s="54"/>
      <c r="B54" s="54"/>
      <c r="C54" s="54" t="s">
        <v>225</v>
      </c>
      <c r="D54" s="71" t="s">
        <v>226</v>
      </c>
      <c r="E54" s="56"/>
      <c r="F54" s="56">
        <f aca="true" t="shared" si="2" ref="F54:F63">G54</f>
        <v>0</v>
      </c>
      <c r="G54" s="56">
        <f aca="true" t="shared" si="3" ref="G54:G60">I54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5"/>
      <c r="V54" s="55"/>
      <c r="W54" s="55"/>
    </row>
    <row r="55" spans="1:23" s="26" customFormat="1" ht="16.5" customHeight="1" hidden="1">
      <c r="A55" s="54"/>
      <c r="B55" s="54"/>
      <c r="C55" s="54" t="s">
        <v>210</v>
      </c>
      <c r="D55" s="71" t="s">
        <v>211</v>
      </c>
      <c r="E55" s="56"/>
      <c r="F55" s="56">
        <f t="shared" si="2"/>
        <v>0</v>
      </c>
      <c r="G55" s="56">
        <f t="shared" si="3"/>
        <v>0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5"/>
      <c r="V55" s="55"/>
      <c r="W55" s="55"/>
    </row>
    <row r="56" spans="1:23" s="26" customFormat="1" ht="6" customHeight="1" hidden="1">
      <c r="A56" s="54"/>
      <c r="B56" s="54"/>
      <c r="C56" s="54" t="s">
        <v>241</v>
      </c>
      <c r="D56" s="72" t="s">
        <v>244</v>
      </c>
      <c r="E56" s="56"/>
      <c r="F56" s="56">
        <f t="shared" si="2"/>
        <v>0</v>
      </c>
      <c r="G56" s="56">
        <f t="shared" si="3"/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5"/>
      <c r="V56" s="55"/>
      <c r="W56" s="55"/>
    </row>
    <row r="57" spans="1:23" s="26" customFormat="1" ht="38.25" hidden="1">
      <c r="A57" s="54"/>
      <c r="B57" s="54"/>
      <c r="C57" s="54" t="s">
        <v>242</v>
      </c>
      <c r="D57" s="72" t="s">
        <v>245</v>
      </c>
      <c r="E57" s="56"/>
      <c r="F57" s="56">
        <f t="shared" si="2"/>
        <v>0</v>
      </c>
      <c r="G57" s="56">
        <f t="shared" si="3"/>
        <v>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5"/>
      <c r="V57" s="55"/>
      <c r="W57" s="55"/>
    </row>
    <row r="58" spans="1:23" s="26" customFormat="1" ht="38.25" hidden="1">
      <c r="A58" s="54"/>
      <c r="B58" s="54"/>
      <c r="C58" s="54" t="s">
        <v>217</v>
      </c>
      <c r="D58" s="71" t="s">
        <v>223</v>
      </c>
      <c r="E58" s="56"/>
      <c r="F58" s="56">
        <f t="shared" si="2"/>
        <v>0</v>
      </c>
      <c r="G58" s="56">
        <f t="shared" si="3"/>
        <v>0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5"/>
      <c r="V58" s="55"/>
      <c r="W58" s="55"/>
    </row>
    <row r="59" spans="1:23" s="26" customFormat="1" ht="51" hidden="1">
      <c r="A59" s="54"/>
      <c r="B59" s="54"/>
      <c r="C59" s="54" t="s">
        <v>218</v>
      </c>
      <c r="D59" s="71" t="s">
        <v>224</v>
      </c>
      <c r="E59" s="56"/>
      <c r="F59" s="56">
        <f t="shared" si="2"/>
        <v>0</v>
      </c>
      <c r="G59" s="56">
        <f t="shared" si="3"/>
        <v>0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5"/>
      <c r="V59" s="55"/>
      <c r="W59" s="55"/>
    </row>
    <row r="60" spans="1:23" s="26" customFormat="1" ht="38.25" hidden="1">
      <c r="A60" s="54"/>
      <c r="B60" s="54"/>
      <c r="C60" s="54" t="s">
        <v>256</v>
      </c>
      <c r="D60" s="72" t="s">
        <v>262</v>
      </c>
      <c r="E60" s="56"/>
      <c r="F60" s="56">
        <f t="shared" si="2"/>
        <v>0</v>
      </c>
      <c r="G60" s="56">
        <f t="shared" si="3"/>
        <v>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5"/>
      <c r="V60" s="55"/>
      <c r="W60" s="55"/>
    </row>
    <row r="61" spans="1:23" s="26" customFormat="1" ht="38.25" hidden="1">
      <c r="A61" s="60"/>
      <c r="B61" s="60" t="s">
        <v>246</v>
      </c>
      <c r="C61" s="60"/>
      <c r="D61" s="73" t="s">
        <v>247</v>
      </c>
      <c r="E61" s="62">
        <f>E62+E63</f>
        <v>0</v>
      </c>
      <c r="F61" s="62">
        <f t="shared" si="2"/>
        <v>0</v>
      </c>
      <c r="G61" s="62">
        <f>H61+I61+J61+K61+L61+N61</f>
        <v>0</v>
      </c>
      <c r="H61" s="62"/>
      <c r="I61" s="62">
        <f>I62+I63</f>
        <v>0</v>
      </c>
      <c r="J61" s="62"/>
      <c r="K61" s="62">
        <f>K62</f>
        <v>0</v>
      </c>
      <c r="L61" s="62"/>
      <c r="M61" s="62"/>
      <c r="N61" s="62"/>
      <c r="O61" s="62"/>
      <c r="P61" s="62"/>
      <c r="Q61" s="62"/>
      <c r="R61" s="62"/>
      <c r="S61" s="62"/>
      <c r="T61" s="62"/>
      <c r="U61" s="55"/>
      <c r="V61" s="55"/>
      <c r="W61" s="55"/>
    </row>
    <row r="62" spans="1:23" s="26" customFormat="1" ht="25.5" hidden="1">
      <c r="A62" s="54"/>
      <c r="B62" s="54"/>
      <c r="C62" s="54" t="s">
        <v>248</v>
      </c>
      <c r="D62" s="72" t="s">
        <v>249</v>
      </c>
      <c r="E62" s="56"/>
      <c r="F62" s="56">
        <f t="shared" si="2"/>
        <v>0</v>
      </c>
      <c r="G62" s="56">
        <f>K62</f>
        <v>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5"/>
      <c r="V62" s="55"/>
      <c r="W62" s="55"/>
    </row>
    <row r="63" spans="1:23" s="26" customFormat="1" ht="16.5" customHeight="1" hidden="1">
      <c r="A63" s="54"/>
      <c r="B63" s="54"/>
      <c r="C63" s="54" t="s">
        <v>210</v>
      </c>
      <c r="D63" s="72" t="s">
        <v>211</v>
      </c>
      <c r="E63" s="56">
        <v>0</v>
      </c>
      <c r="F63" s="56">
        <f t="shared" si="2"/>
        <v>0</v>
      </c>
      <c r="G63" s="56">
        <f>I63</f>
        <v>0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5"/>
      <c r="V63" s="55"/>
      <c r="W63" s="55"/>
    </row>
    <row r="64" spans="1:23" s="26" customFormat="1" ht="38.25" hidden="1">
      <c r="A64" s="91"/>
      <c r="B64" s="91" t="s">
        <v>250</v>
      </c>
      <c r="C64" s="91"/>
      <c r="D64" s="92" t="s">
        <v>85</v>
      </c>
      <c r="E64" s="59">
        <f>SUM(E66:E86)</f>
        <v>0</v>
      </c>
      <c r="F64" s="59">
        <f>G64+O64</f>
        <v>0</v>
      </c>
      <c r="G64" s="59">
        <f>SUM(G65:G85)</f>
        <v>0</v>
      </c>
      <c r="H64" s="59">
        <f>SUM(H66:H71)</f>
        <v>0</v>
      </c>
      <c r="I64" s="59">
        <f>SUM(I68:I85)</f>
        <v>0</v>
      </c>
      <c r="J64" s="59">
        <f>J65</f>
        <v>0</v>
      </c>
      <c r="K64" s="59">
        <f>K66</f>
        <v>0</v>
      </c>
      <c r="L64" s="59"/>
      <c r="M64" s="59"/>
      <c r="N64" s="59"/>
      <c r="O64" s="59">
        <f>Q64+R64+T64</f>
        <v>0</v>
      </c>
      <c r="P64" s="59"/>
      <c r="Q64" s="59">
        <f>Q86</f>
        <v>0</v>
      </c>
      <c r="R64" s="59"/>
      <c r="S64" s="59"/>
      <c r="T64" s="59"/>
      <c r="U64" s="55"/>
      <c r="V64" s="55"/>
      <c r="W64" s="55"/>
    </row>
    <row r="65" spans="1:23" s="26" customFormat="1" ht="3" customHeight="1" hidden="1">
      <c r="A65" s="163"/>
      <c r="B65" s="163"/>
      <c r="C65" s="164" t="s">
        <v>395</v>
      </c>
      <c r="D65" s="165" t="s">
        <v>430</v>
      </c>
      <c r="E65" s="52"/>
      <c r="F65" s="52">
        <f>G65</f>
        <v>0</v>
      </c>
      <c r="G65" s="52">
        <f>J65</f>
        <v>0</v>
      </c>
      <c r="H65" s="166"/>
      <c r="I65" s="166"/>
      <c r="J65" s="52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55"/>
      <c r="V65" s="55"/>
      <c r="W65" s="55"/>
    </row>
    <row r="66" spans="1:23" s="26" customFormat="1" ht="38.25" hidden="1">
      <c r="A66" s="51"/>
      <c r="B66" s="51"/>
      <c r="C66" s="51" t="s">
        <v>251</v>
      </c>
      <c r="D66" s="71" t="s">
        <v>257</v>
      </c>
      <c r="E66" s="53"/>
      <c r="F66" s="53">
        <f aca="true" t="shared" si="4" ref="F66:F85">G66</f>
        <v>0</v>
      </c>
      <c r="G66" s="53">
        <f>K66</f>
        <v>0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5"/>
      <c r="V66" s="55"/>
      <c r="W66" s="55"/>
    </row>
    <row r="67" spans="1:23" s="26" customFormat="1" ht="25.5" hidden="1">
      <c r="A67" s="54"/>
      <c r="B67" s="54"/>
      <c r="C67" s="54" t="s">
        <v>212</v>
      </c>
      <c r="D67" s="72" t="s">
        <v>219</v>
      </c>
      <c r="E67" s="56"/>
      <c r="F67" s="56">
        <f t="shared" si="4"/>
        <v>0</v>
      </c>
      <c r="G67" s="56">
        <f>H67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5"/>
      <c r="V67" s="55"/>
      <c r="W67" s="55"/>
    </row>
    <row r="68" spans="1:23" s="26" customFormat="1" ht="25.5" hidden="1">
      <c r="A68" s="54"/>
      <c r="B68" s="54"/>
      <c r="C68" s="54" t="s">
        <v>240</v>
      </c>
      <c r="D68" s="72" t="s">
        <v>243</v>
      </c>
      <c r="E68" s="56"/>
      <c r="F68" s="56">
        <f t="shared" si="4"/>
        <v>0</v>
      </c>
      <c r="G68" s="56">
        <f>H68</f>
        <v>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5"/>
      <c r="V68" s="55"/>
      <c r="W68" s="55"/>
    </row>
    <row r="69" spans="1:23" s="26" customFormat="1" ht="25.5" hidden="1">
      <c r="A69" s="54"/>
      <c r="B69" s="54"/>
      <c r="C69" s="54" t="s">
        <v>213</v>
      </c>
      <c r="D69" s="71" t="s">
        <v>220</v>
      </c>
      <c r="E69" s="56"/>
      <c r="F69" s="56">
        <f t="shared" si="4"/>
        <v>0</v>
      </c>
      <c r="G69" s="56">
        <f>H69</f>
        <v>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5"/>
      <c r="V69" s="55"/>
      <c r="W69" s="55"/>
    </row>
    <row r="70" spans="1:23" s="26" customFormat="1" ht="16.5" customHeight="1" hidden="1">
      <c r="A70" s="54"/>
      <c r="B70" s="54"/>
      <c r="C70" s="54" t="s">
        <v>214</v>
      </c>
      <c r="D70" s="71" t="s">
        <v>221</v>
      </c>
      <c r="E70" s="56"/>
      <c r="F70" s="56">
        <f t="shared" si="4"/>
        <v>0</v>
      </c>
      <c r="G70" s="56">
        <f>H70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5"/>
      <c r="V70" s="55"/>
      <c r="W70" s="55"/>
    </row>
    <row r="71" spans="1:23" s="26" customFormat="1" ht="25.5" hidden="1">
      <c r="A71" s="54"/>
      <c r="B71" s="54"/>
      <c r="C71" s="54" t="s">
        <v>225</v>
      </c>
      <c r="D71" s="71" t="s">
        <v>226</v>
      </c>
      <c r="E71" s="56"/>
      <c r="F71" s="56">
        <f t="shared" si="4"/>
        <v>0</v>
      </c>
      <c r="G71" s="56">
        <f aca="true" t="shared" si="5" ref="G71:G85">I71</f>
        <v>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5"/>
      <c r="V71" s="55"/>
      <c r="W71" s="55"/>
    </row>
    <row r="72" spans="1:23" s="26" customFormat="1" ht="16.5" customHeight="1" hidden="1">
      <c r="A72" s="54"/>
      <c r="B72" s="54"/>
      <c r="C72" s="54" t="s">
        <v>231</v>
      </c>
      <c r="D72" s="72" t="s">
        <v>232</v>
      </c>
      <c r="E72" s="56"/>
      <c r="F72" s="56">
        <f t="shared" si="4"/>
        <v>0</v>
      </c>
      <c r="G72" s="56">
        <f t="shared" si="5"/>
        <v>0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5"/>
      <c r="V72" s="55"/>
      <c r="W72" s="55"/>
    </row>
    <row r="73" spans="1:23" s="26" customFormat="1" ht="16.5" customHeight="1" hidden="1">
      <c r="A73" s="54"/>
      <c r="B73" s="54"/>
      <c r="C73" s="54" t="s">
        <v>227</v>
      </c>
      <c r="D73" s="72" t="s">
        <v>228</v>
      </c>
      <c r="E73" s="56"/>
      <c r="F73" s="56">
        <f t="shared" si="4"/>
        <v>0</v>
      </c>
      <c r="G73" s="56">
        <f t="shared" si="5"/>
        <v>0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5"/>
      <c r="V73" s="55"/>
      <c r="W73" s="55"/>
    </row>
    <row r="74" spans="1:23" s="26" customFormat="1" ht="16.5" customHeight="1" hidden="1">
      <c r="A74" s="54"/>
      <c r="B74" s="54"/>
      <c r="C74" s="54" t="s">
        <v>252</v>
      </c>
      <c r="D74" s="72" t="s">
        <v>258</v>
      </c>
      <c r="E74" s="56"/>
      <c r="F74" s="56">
        <f t="shared" si="4"/>
        <v>0</v>
      </c>
      <c r="G74" s="56">
        <f t="shared" si="5"/>
        <v>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5"/>
      <c r="V74" s="55"/>
      <c r="W74" s="55"/>
    </row>
    <row r="75" spans="1:23" s="26" customFormat="1" ht="16.5" customHeight="1" hidden="1">
      <c r="A75" s="54"/>
      <c r="B75" s="54"/>
      <c r="C75" s="54" t="s">
        <v>210</v>
      </c>
      <c r="D75" s="71" t="s">
        <v>211</v>
      </c>
      <c r="E75" s="56"/>
      <c r="F75" s="56">
        <f t="shared" si="4"/>
        <v>0</v>
      </c>
      <c r="G75" s="56">
        <f t="shared" si="5"/>
        <v>0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5"/>
      <c r="V75" s="55"/>
      <c r="W75" s="55"/>
    </row>
    <row r="76" spans="1:23" s="26" customFormat="1" ht="25.5" customHeight="1" hidden="1">
      <c r="A76" s="54"/>
      <c r="B76" s="54"/>
      <c r="C76" s="54" t="s">
        <v>253</v>
      </c>
      <c r="D76" s="72" t="s">
        <v>259</v>
      </c>
      <c r="E76" s="56"/>
      <c r="F76" s="56">
        <f t="shared" si="4"/>
        <v>0</v>
      </c>
      <c r="G76" s="56">
        <f t="shared" si="5"/>
        <v>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5"/>
      <c r="V76" s="55"/>
      <c r="W76" s="55"/>
    </row>
    <row r="77" spans="1:23" s="26" customFormat="1" ht="63.75" hidden="1">
      <c r="A77" s="54"/>
      <c r="B77" s="54"/>
      <c r="C77" s="54" t="s">
        <v>254</v>
      </c>
      <c r="D77" s="72" t="s">
        <v>442</v>
      </c>
      <c r="E77" s="56"/>
      <c r="F77" s="56">
        <f t="shared" si="4"/>
        <v>0</v>
      </c>
      <c r="G77" s="56">
        <f t="shared" si="5"/>
        <v>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5"/>
      <c r="V77" s="55"/>
      <c r="W77" s="55"/>
    </row>
    <row r="78" spans="1:23" s="26" customFormat="1" ht="63.75" hidden="1">
      <c r="A78" s="54"/>
      <c r="B78" s="54"/>
      <c r="C78" s="54" t="s">
        <v>215</v>
      </c>
      <c r="D78" s="29" t="s">
        <v>441</v>
      </c>
      <c r="E78" s="56"/>
      <c r="F78" s="56">
        <f t="shared" si="4"/>
        <v>0</v>
      </c>
      <c r="G78" s="56">
        <f t="shared" si="5"/>
        <v>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5"/>
      <c r="V78" s="55"/>
      <c r="W78" s="55"/>
    </row>
    <row r="79" spans="1:23" s="26" customFormat="1" ht="16.5" customHeight="1" hidden="1">
      <c r="A79" s="54"/>
      <c r="B79" s="54"/>
      <c r="C79" s="54" t="s">
        <v>241</v>
      </c>
      <c r="D79" s="72" t="s">
        <v>244</v>
      </c>
      <c r="E79" s="56"/>
      <c r="F79" s="56">
        <f t="shared" si="4"/>
        <v>0</v>
      </c>
      <c r="G79" s="56">
        <f t="shared" si="5"/>
        <v>0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5"/>
      <c r="V79" s="55"/>
      <c r="W79" s="55"/>
    </row>
    <row r="80" spans="1:23" s="26" customFormat="1" ht="16.5" customHeight="1" hidden="1">
      <c r="A80" s="54"/>
      <c r="B80" s="54"/>
      <c r="C80" s="54" t="s">
        <v>216</v>
      </c>
      <c r="D80" s="72" t="s">
        <v>222</v>
      </c>
      <c r="E80" s="56"/>
      <c r="F80" s="56">
        <f t="shared" si="4"/>
        <v>0</v>
      </c>
      <c r="G80" s="56">
        <f t="shared" si="5"/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5"/>
      <c r="V80" s="55"/>
      <c r="W80" s="55"/>
    </row>
    <row r="81" spans="1:23" s="26" customFormat="1" ht="0.75" customHeight="1" hidden="1">
      <c r="A81" s="54"/>
      <c r="B81" s="54"/>
      <c r="C81" s="54" t="s">
        <v>242</v>
      </c>
      <c r="D81" s="72" t="s">
        <v>245</v>
      </c>
      <c r="E81" s="56"/>
      <c r="F81" s="56">
        <f t="shared" si="4"/>
        <v>0</v>
      </c>
      <c r="G81" s="56">
        <f t="shared" si="5"/>
        <v>0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5"/>
      <c r="V81" s="55"/>
      <c r="W81" s="55"/>
    </row>
    <row r="82" spans="1:23" s="26" customFormat="1" ht="25.5" hidden="1">
      <c r="A82" s="54"/>
      <c r="B82" s="54"/>
      <c r="C82" s="54" t="s">
        <v>255</v>
      </c>
      <c r="D82" s="72" t="s">
        <v>261</v>
      </c>
      <c r="E82" s="56"/>
      <c r="F82" s="56">
        <f t="shared" si="4"/>
        <v>0</v>
      </c>
      <c r="G82" s="56">
        <f t="shared" si="5"/>
        <v>0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5"/>
      <c r="V82" s="55"/>
      <c r="W82" s="55"/>
    </row>
    <row r="83" spans="1:23" s="26" customFormat="1" ht="38.25" hidden="1">
      <c r="A83" s="54"/>
      <c r="B83" s="54"/>
      <c r="C83" s="54" t="s">
        <v>217</v>
      </c>
      <c r="D83" s="71" t="s">
        <v>223</v>
      </c>
      <c r="E83" s="56"/>
      <c r="F83" s="56">
        <f t="shared" si="4"/>
        <v>0</v>
      </c>
      <c r="G83" s="56">
        <f t="shared" si="5"/>
        <v>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5"/>
      <c r="V83" s="55"/>
      <c r="W83" s="55"/>
    </row>
    <row r="84" spans="1:23" s="26" customFormat="1" ht="51" hidden="1">
      <c r="A84" s="54"/>
      <c r="B84" s="54"/>
      <c r="C84" s="54" t="s">
        <v>218</v>
      </c>
      <c r="D84" s="71" t="s">
        <v>224</v>
      </c>
      <c r="E84" s="56"/>
      <c r="F84" s="56">
        <f t="shared" si="4"/>
        <v>0</v>
      </c>
      <c r="G84" s="56">
        <f t="shared" si="5"/>
        <v>0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5"/>
      <c r="V84" s="55"/>
      <c r="W84" s="55"/>
    </row>
    <row r="85" spans="1:23" s="26" customFormat="1" ht="38.25" hidden="1">
      <c r="A85" s="54"/>
      <c r="B85" s="54"/>
      <c r="C85" s="54" t="s">
        <v>256</v>
      </c>
      <c r="D85" s="72" t="s">
        <v>262</v>
      </c>
      <c r="E85" s="56"/>
      <c r="F85" s="56">
        <f t="shared" si="4"/>
        <v>0</v>
      </c>
      <c r="G85" s="56">
        <f t="shared" si="5"/>
        <v>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5"/>
      <c r="V85" s="55"/>
      <c r="W85" s="55"/>
    </row>
    <row r="86" spans="1:23" s="26" customFormat="1" ht="25.5" hidden="1">
      <c r="A86" s="54"/>
      <c r="B86" s="54"/>
      <c r="C86" s="54" t="s">
        <v>207</v>
      </c>
      <c r="D86" s="72" t="s">
        <v>208</v>
      </c>
      <c r="E86" s="56"/>
      <c r="F86" s="56">
        <f>O86</f>
        <v>0</v>
      </c>
      <c r="G86" s="56"/>
      <c r="H86" s="56"/>
      <c r="I86" s="56"/>
      <c r="J86" s="56"/>
      <c r="K86" s="56"/>
      <c r="L86" s="56"/>
      <c r="M86" s="56"/>
      <c r="N86" s="56"/>
      <c r="O86" s="56">
        <f>Q86+R86+T86</f>
        <v>0</v>
      </c>
      <c r="P86" s="56"/>
      <c r="Q86" s="56"/>
      <c r="R86" s="56"/>
      <c r="S86" s="56"/>
      <c r="T86" s="56"/>
      <c r="U86" s="55"/>
      <c r="V86" s="55"/>
      <c r="W86" s="55"/>
    </row>
    <row r="87" spans="1:23" s="26" customFormat="1" ht="21" customHeight="1" hidden="1">
      <c r="A87" s="54"/>
      <c r="B87" s="60" t="s">
        <v>389</v>
      </c>
      <c r="C87" s="60"/>
      <c r="D87" s="146" t="s">
        <v>390</v>
      </c>
      <c r="E87" s="62">
        <f>SUM(E88:E96)</f>
        <v>0</v>
      </c>
      <c r="F87" s="62">
        <f>G87</f>
        <v>0</v>
      </c>
      <c r="G87" s="62">
        <f>G88</f>
        <v>0</v>
      </c>
      <c r="H87" s="62"/>
      <c r="I87" s="62"/>
      <c r="J87" s="62"/>
      <c r="K87" s="62"/>
      <c r="L87" s="62"/>
      <c r="M87" s="62"/>
      <c r="N87" s="56"/>
      <c r="O87" s="56"/>
      <c r="P87" s="56"/>
      <c r="Q87" s="56"/>
      <c r="R87" s="56"/>
      <c r="S87" s="56"/>
      <c r="T87" s="56"/>
      <c r="U87" s="55"/>
      <c r="V87" s="55"/>
      <c r="W87" s="55"/>
    </row>
    <row r="88" spans="1:23" s="26" customFormat="1" ht="38.25" hidden="1">
      <c r="A88" s="54"/>
      <c r="B88" s="54"/>
      <c r="C88" s="54" t="s">
        <v>251</v>
      </c>
      <c r="D88" s="89" t="s">
        <v>257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5"/>
      <c r="V88" s="55"/>
      <c r="W88" s="55"/>
    </row>
    <row r="89" spans="1:23" s="26" customFormat="1" ht="39.75" customHeight="1" hidden="1">
      <c r="A89" s="54"/>
      <c r="B89" s="54"/>
      <c r="C89" s="54" t="s">
        <v>431</v>
      </c>
      <c r="D89" s="72" t="s">
        <v>432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5"/>
      <c r="V89" s="55"/>
      <c r="W89" s="55"/>
    </row>
    <row r="90" spans="1:23" s="26" customFormat="1" ht="0" customHeight="1" hidden="1">
      <c r="A90" s="54"/>
      <c r="B90" s="54"/>
      <c r="C90" s="54" t="s">
        <v>213</v>
      </c>
      <c r="D90" s="71" t="s">
        <v>220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5"/>
      <c r="V90" s="55"/>
      <c r="W90" s="55"/>
    </row>
    <row r="91" spans="1:23" s="26" customFormat="1" ht="19.5" customHeight="1" hidden="1">
      <c r="A91" s="54"/>
      <c r="B91" s="54"/>
      <c r="C91" s="54" t="s">
        <v>214</v>
      </c>
      <c r="D91" s="71" t="s">
        <v>221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5"/>
      <c r="V91" s="55"/>
      <c r="W91" s="55"/>
    </row>
    <row r="92" spans="1:23" s="26" customFormat="1" ht="25.5" hidden="1">
      <c r="A92" s="54"/>
      <c r="B92" s="54"/>
      <c r="C92" s="54" t="s">
        <v>266</v>
      </c>
      <c r="D92" s="72" t="s">
        <v>267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5"/>
      <c r="V92" s="55"/>
      <c r="W92" s="55"/>
    </row>
    <row r="93" spans="1:23" s="26" customFormat="1" ht="25.5" hidden="1">
      <c r="A93" s="54"/>
      <c r="B93" s="54"/>
      <c r="C93" s="54" t="s">
        <v>225</v>
      </c>
      <c r="D93" s="71" t="s">
        <v>226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5"/>
      <c r="V93" s="55"/>
      <c r="W93" s="55"/>
    </row>
    <row r="94" spans="1:23" s="26" customFormat="1" ht="63.75" hidden="1">
      <c r="A94" s="54"/>
      <c r="B94" s="54"/>
      <c r="C94" s="54" t="s">
        <v>215</v>
      </c>
      <c r="D94" s="29" t="s">
        <v>441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5"/>
      <c r="V94" s="55"/>
      <c r="W94" s="55"/>
    </row>
    <row r="95" spans="1:23" s="26" customFormat="1" ht="21" customHeight="1" hidden="1">
      <c r="A95" s="54"/>
      <c r="B95" s="54"/>
      <c r="C95" s="54" t="s">
        <v>241</v>
      </c>
      <c r="D95" s="72" t="s">
        <v>244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5"/>
      <c r="V95" s="55"/>
      <c r="W95" s="55"/>
    </row>
    <row r="96" spans="1:23" s="26" customFormat="1" ht="0" customHeight="1" hidden="1">
      <c r="A96" s="54"/>
      <c r="B96" s="54"/>
      <c r="C96" s="54" t="s">
        <v>218</v>
      </c>
      <c r="D96" s="72" t="s">
        <v>224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5"/>
      <c r="V96" s="55"/>
      <c r="W96" s="55"/>
    </row>
    <row r="97" spans="1:23" s="26" customFormat="1" ht="38.25" hidden="1">
      <c r="A97" s="60"/>
      <c r="B97" s="60" t="s">
        <v>264</v>
      </c>
      <c r="C97" s="60"/>
      <c r="D97" s="73" t="s">
        <v>263</v>
      </c>
      <c r="E97" s="62">
        <f>E98+E99</f>
        <v>0</v>
      </c>
      <c r="F97" s="62">
        <f>F98+F99</f>
        <v>0</v>
      </c>
      <c r="G97" s="62">
        <f>I97</f>
        <v>0</v>
      </c>
      <c r="H97" s="62"/>
      <c r="I97" s="62">
        <f>I98+I99</f>
        <v>0</v>
      </c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55"/>
      <c r="V97" s="55"/>
      <c r="W97" s="55"/>
    </row>
    <row r="98" spans="1:23" s="26" customFormat="1" ht="25.5" hidden="1">
      <c r="A98" s="54"/>
      <c r="B98" s="54"/>
      <c r="C98" s="54" t="s">
        <v>225</v>
      </c>
      <c r="D98" s="71" t="s">
        <v>226</v>
      </c>
      <c r="E98" s="56"/>
      <c r="F98" s="56">
        <f>G98</f>
        <v>0</v>
      </c>
      <c r="G98" s="56">
        <f>I98</f>
        <v>0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5"/>
      <c r="V98" s="55"/>
      <c r="W98" s="55"/>
    </row>
    <row r="99" spans="1:23" s="26" customFormat="1" ht="16.5" customHeight="1" hidden="1">
      <c r="A99" s="54"/>
      <c r="B99" s="54"/>
      <c r="C99" s="54" t="s">
        <v>210</v>
      </c>
      <c r="D99" s="71" t="s">
        <v>211</v>
      </c>
      <c r="E99" s="56"/>
      <c r="F99" s="56">
        <f>G99</f>
        <v>0</v>
      </c>
      <c r="G99" s="56">
        <f>I99</f>
        <v>0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5"/>
      <c r="V99" s="55"/>
      <c r="W99" s="55"/>
    </row>
    <row r="100" spans="1:23" s="26" customFormat="1" ht="18" customHeight="1" hidden="1">
      <c r="A100" s="60"/>
      <c r="B100" s="60" t="s">
        <v>265</v>
      </c>
      <c r="C100" s="60"/>
      <c r="D100" s="73" t="s">
        <v>55</v>
      </c>
      <c r="E100" s="62">
        <f>E101+E102</f>
        <v>0</v>
      </c>
      <c r="F100" s="62">
        <f>G100+O100</f>
        <v>0</v>
      </c>
      <c r="G100" s="62">
        <f>G101+G102</f>
        <v>0</v>
      </c>
      <c r="H100" s="62"/>
      <c r="I100" s="62">
        <f>I102</f>
        <v>0</v>
      </c>
      <c r="J100" s="62"/>
      <c r="K100" s="62">
        <f>K101</f>
        <v>0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55"/>
      <c r="V100" s="55"/>
      <c r="W100" s="55"/>
    </row>
    <row r="101" spans="1:23" s="26" customFormat="1" ht="25.5" hidden="1">
      <c r="A101" s="54"/>
      <c r="B101" s="54"/>
      <c r="C101" s="54" t="s">
        <v>248</v>
      </c>
      <c r="D101" s="72" t="s">
        <v>249</v>
      </c>
      <c r="E101" s="56"/>
      <c r="F101" s="56">
        <f>G101</f>
        <v>0</v>
      </c>
      <c r="G101" s="56">
        <f>K101</f>
        <v>0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5"/>
      <c r="V101" s="55"/>
      <c r="W101" s="55"/>
    </row>
    <row r="102" spans="1:23" s="26" customFormat="1" ht="19.5" customHeight="1" hidden="1">
      <c r="A102" s="54"/>
      <c r="B102" s="54"/>
      <c r="C102" s="54" t="s">
        <v>216</v>
      </c>
      <c r="D102" s="72" t="s">
        <v>222</v>
      </c>
      <c r="E102" s="56"/>
      <c r="F102" s="56">
        <f>G102</f>
        <v>0</v>
      </c>
      <c r="G102" s="56">
        <f>I102</f>
        <v>0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5"/>
      <c r="V102" s="55"/>
      <c r="W102" s="55"/>
    </row>
    <row r="103" spans="1:23" s="26" customFormat="1" ht="78" hidden="1" thickBot="1" thickTop="1">
      <c r="A103" s="82" t="s">
        <v>90</v>
      </c>
      <c r="B103" s="82"/>
      <c r="C103" s="82"/>
      <c r="D103" s="93" t="s">
        <v>370</v>
      </c>
      <c r="E103" s="81">
        <f>E104+E120+E110</f>
        <v>0</v>
      </c>
      <c r="F103" s="81">
        <f>F104+F120</f>
        <v>0</v>
      </c>
      <c r="G103" s="81">
        <f>G104</f>
        <v>0</v>
      </c>
      <c r="H103" s="81">
        <f>H104</f>
        <v>0</v>
      </c>
      <c r="I103" s="81">
        <f>I104</f>
        <v>0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55"/>
      <c r="V103" s="55"/>
      <c r="W103" s="55"/>
    </row>
    <row r="104" spans="1:23" s="26" customFormat="1" ht="51.75" hidden="1" thickTop="1">
      <c r="A104" s="84"/>
      <c r="B104" s="84" t="s">
        <v>91</v>
      </c>
      <c r="C104" s="84"/>
      <c r="D104" s="94" t="s">
        <v>92</v>
      </c>
      <c r="E104" s="86">
        <f>SUM(E105:E109)</f>
        <v>0</v>
      </c>
      <c r="F104" s="86">
        <f>G104+Q104</f>
        <v>0</v>
      </c>
      <c r="G104" s="86">
        <f>SUM(G105:G109)</f>
        <v>0</v>
      </c>
      <c r="H104" s="86">
        <f>SUM(H105:H107)</f>
        <v>0</v>
      </c>
      <c r="I104" s="86">
        <f>SUM(I108:I109)</f>
        <v>0</v>
      </c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55"/>
      <c r="V104" s="55"/>
      <c r="W104" s="55"/>
    </row>
    <row r="105" spans="1:23" s="26" customFormat="1" ht="3.75" customHeight="1" hidden="1">
      <c r="A105" s="54"/>
      <c r="B105" s="54"/>
      <c r="C105" s="54" t="s">
        <v>212</v>
      </c>
      <c r="D105" s="71" t="s">
        <v>219</v>
      </c>
      <c r="E105" s="56"/>
      <c r="F105" s="56">
        <f aca="true" t="shared" si="6" ref="F105:G107">G105</f>
        <v>0</v>
      </c>
      <c r="G105" s="56">
        <f t="shared" si="6"/>
        <v>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5"/>
      <c r="V105" s="55"/>
      <c r="W105" s="55"/>
    </row>
    <row r="106" spans="1:23" s="26" customFormat="1" ht="25.5" hidden="1">
      <c r="A106" s="54"/>
      <c r="B106" s="54"/>
      <c r="C106" s="54" t="s">
        <v>213</v>
      </c>
      <c r="D106" s="71" t="s">
        <v>220</v>
      </c>
      <c r="E106" s="56"/>
      <c r="F106" s="56">
        <f t="shared" si="6"/>
        <v>0</v>
      </c>
      <c r="G106" s="56">
        <f t="shared" si="6"/>
        <v>0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5"/>
      <c r="V106" s="55"/>
      <c r="W106" s="55"/>
    </row>
    <row r="107" spans="1:23" s="26" customFormat="1" ht="16.5" customHeight="1" hidden="1">
      <c r="A107" s="54"/>
      <c r="B107" s="54"/>
      <c r="C107" s="54" t="s">
        <v>214</v>
      </c>
      <c r="D107" s="71" t="s">
        <v>221</v>
      </c>
      <c r="E107" s="56"/>
      <c r="F107" s="56">
        <f t="shared" si="6"/>
        <v>0</v>
      </c>
      <c r="G107" s="56">
        <f t="shared" si="6"/>
        <v>0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5"/>
      <c r="V107" s="55"/>
      <c r="W107" s="55"/>
    </row>
    <row r="108" spans="1:23" s="26" customFormat="1" ht="24.75" customHeight="1" hidden="1">
      <c r="A108" s="54"/>
      <c r="B108" s="54"/>
      <c r="C108" s="54" t="s">
        <v>225</v>
      </c>
      <c r="D108" s="71" t="s">
        <v>226</v>
      </c>
      <c r="E108" s="56"/>
      <c r="F108" s="56">
        <f>G108</f>
        <v>0</v>
      </c>
      <c r="G108" s="56">
        <f>I108</f>
        <v>0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5"/>
      <c r="V108" s="55"/>
      <c r="W108" s="55"/>
    </row>
    <row r="109" spans="1:23" s="26" customFormat="1" ht="51" hidden="1">
      <c r="A109" s="54"/>
      <c r="B109" s="54"/>
      <c r="C109" s="54" t="s">
        <v>218</v>
      </c>
      <c r="D109" s="71" t="s">
        <v>224</v>
      </c>
      <c r="E109" s="56"/>
      <c r="F109" s="56">
        <f>G109</f>
        <v>0</v>
      </c>
      <c r="G109" s="56">
        <f>I109</f>
        <v>0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5"/>
      <c r="V109" s="55"/>
      <c r="W109" s="55"/>
    </row>
    <row r="110" spans="1:23" s="26" customFormat="1" ht="25.5" hidden="1">
      <c r="A110" s="54"/>
      <c r="B110" s="60" t="s">
        <v>391</v>
      </c>
      <c r="C110" s="60"/>
      <c r="D110" s="146" t="s">
        <v>392</v>
      </c>
      <c r="E110" s="62">
        <f>SUM(E111:E119)</f>
        <v>0</v>
      </c>
      <c r="F110" s="62">
        <f>G110</f>
        <v>0</v>
      </c>
      <c r="G110" s="62">
        <f>G111</f>
        <v>0</v>
      </c>
      <c r="H110" s="62">
        <f>H111</f>
        <v>0</v>
      </c>
      <c r="I110" s="62">
        <f>I111</f>
        <v>0</v>
      </c>
      <c r="J110" s="62">
        <f>J111</f>
        <v>0</v>
      </c>
      <c r="K110" s="62"/>
      <c r="L110" s="62"/>
      <c r="M110" s="56"/>
      <c r="N110" s="56"/>
      <c r="O110" s="56"/>
      <c r="P110" s="56"/>
      <c r="Q110" s="56"/>
      <c r="R110" s="56"/>
      <c r="S110" s="56"/>
      <c r="T110" s="56"/>
      <c r="U110" s="55"/>
      <c r="V110" s="55"/>
      <c r="W110" s="55"/>
    </row>
    <row r="111" spans="1:23" s="26" customFormat="1" ht="25.5" hidden="1">
      <c r="A111" s="54"/>
      <c r="B111" s="54"/>
      <c r="C111" s="54" t="s">
        <v>248</v>
      </c>
      <c r="D111" s="72" t="s">
        <v>249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5"/>
      <c r="V111" s="55"/>
      <c r="W111" s="55"/>
    </row>
    <row r="112" spans="1:23" s="26" customFormat="1" ht="25.5" hidden="1">
      <c r="A112" s="54"/>
      <c r="B112" s="54"/>
      <c r="C112" s="54" t="s">
        <v>213</v>
      </c>
      <c r="D112" s="71" t="s">
        <v>220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5"/>
      <c r="V112" s="55"/>
      <c r="W112" s="55"/>
    </row>
    <row r="113" spans="1:23" s="26" customFormat="1" ht="15.75" customHeight="1" hidden="1">
      <c r="A113" s="54"/>
      <c r="B113" s="54"/>
      <c r="C113" s="54" t="s">
        <v>214</v>
      </c>
      <c r="D113" s="71" t="s">
        <v>221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5"/>
      <c r="V113" s="55"/>
      <c r="W113" s="55"/>
    </row>
    <row r="114" spans="1:23" s="26" customFormat="1" ht="25.5" hidden="1">
      <c r="A114" s="54"/>
      <c r="B114" s="54"/>
      <c r="C114" s="54" t="s">
        <v>266</v>
      </c>
      <c r="D114" s="72" t="s">
        <v>267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5"/>
      <c r="V114" s="55"/>
      <c r="W114" s="55"/>
    </row>
    <row r="115" spans="1:23" s="26" customFormat="1" ht="25.5" hidden="1">
      <c r="A115" s="54"/>
      <c r="B115" s="54"/>
      <c r="C115" s="54" t="s">
        <v>225</v>
      </c>
      <c r="D115" s="71" t="s">
        <v>226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5"/>
      <c r="V115" s="55"/>
      <c r="W115" s="55"/>
    </row>
    <row r="116" spans="1:23" s="26" customFormat="1" ht="19.5" customHeight="1" hidden="1">
      <c r="A116" s="54"/>
      <c r="B116" s="54"/>
      <c r="C116" s="54" t="s">
        <v>210</v>
      </c>
      <c r="D116" s="71" t="s">
        <v>211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5"/>
      <c r="V116" s="55"/>
      <c r="W116" s="55"/>
    </row>
    <row r="117" spans="1:23" s="26" customFormat="1" ht="63.75" hidden="1">
      <c r="A117" s="54"/>
      <c r="B117" s="54"/>
      <c r="C117" s="54" t="s">
        <v>215</v>
      </c>
      <c r="D117" s="29" t="s">
        <v>441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5"/>
      <c r="V117" s="55"/>
      <c r="W117" s="55"/>
    </row>
    <row r="118" spans="1:23" s="26" customFormat="1" ht="19.5" customHeight="1" hidden="1">
      <c r="A118" s="54"/>
      <c r="B118" s="54"/>
      <c r="C118" s="54" t="s">
        <v>241</v>
      </c>
      <c r="D118" s="72" t="s">
        <v>244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5"/>
      <c r="V118" s="55"/>
      <c r="W118" s="55"/>
    </row>
    <row r="119" spans="1:23" s="26" customFormat="1" ht="51" hidden="1">
      <c r="A119" s="54"/>
      <c r="B119" s="54"/>
      <c r="C119" s="54" t="s">
        <v>218</v>
      </c>
      <c r="D119" s="72" t="s">
        <v>224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5"/>
      <c r="V119" s="55"/>
      <c r="W119" s="55"/>
    </row>
    <row r="120" spans="1:23" s="26" customFormat="1" ht="93" customHeight="1" hidden="1">
      <c r="A120" s="60"/>
      <c r="B120" s="60" t="s">
        <v>393</v>
      </c>
      <c r="C120" s="60"/>
      <c r="D120" s="146" t="s">
        <v>394</v>
      </c>
      <c r="E120" s="62">
        <f>SUM(E121:E129)</f>
        <v>0</v>
      </c>
      <c r="F120" s="62">
        <f>SUM(F121:F127)</f>
        <v>0</v>
      </c>
      <c r="G120" s="62">
        <f>G121</f>
        <v>0</v>
      </c>
      <c r="H120" s="62">
        <f>H121</f>
        <v>0</v>
      </c>
      <c r="I120" s="62">
        <f>I121</f>
        <v>0</v>
      </c>
      <c r="J120" s="62">
        <f>J121</f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55"/>
      <c r="V120" s="55"/>
      <c r="W120" s="55"/>
    </row>
    <row r="121" spans="1:23" s="26" customFormat="1" ht="25.5" hidden="1">
      <c r="A121" s="54"/>
      <c r="B121" s="54"/>
      <c r="C121" s="54" t="s">
        <v>248</v>
      </c>
      <c r="D121" s="72" t="s">
        <v>249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5"/>
      <c r="V121" s="55"/>
      <c r="W121" s="55"/>
    </row>
    <row r="122" spans="1:23" s="26" customFormat="1" ht="24" customHeight="1" hidden="1">
      <c r="A122" s="54"/>
      <c r="B122" s="54"/>
      <c r="C122" s="54" t="s">
        <v>212</v>
      </c>
      <c r="D122" s="71" t="s">
        <v>219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5"/>
      <c r="V122" s="55"/>
      <c r="W122" s="55"/>
    </row>
    <row r="123" spans="1:23" s="26" customFormat="1" ht="25.5" customHeight="1" hidden="1">
      <c r="A123" s="54"/>
      <c r="B123" s="54"/>
      <c r="C123" s="54" t="s">
        <v>213</v>
      </c>
      <c r="D123" s="71" t="s">
        <v>220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5"/>
      <c r="V123" s="55"/>
      <c r="W123" s="55"/>
    </row>
    <row r="124" spans="1:23" s="26" customFormat="1" ht="15" customHeight="1" hidden="1">
      <c r="A124" s="54"/>
      <c r="B124" s="54"/>
      <c r="C124" s="54" t="s">
        <v>214</v>
      </c>
      <c r="D124" s="71" t="s">
        <v>221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5"/>
      <c r="V124" s="55"/>
      <c r="W124" s="55"/>
    </row>
    <row r="125" spans="1:23" s="26" customFormat="1" ht="25.5" hidden="1">
      <c r="A125" s="54"/>
      <c r="B125" s="54"/>
      <c r="C125" s="54" t="s">
        <v>225</v>
      </c>
      <c r="D125" s="71" t="s">
        <v>226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5"/>
      <c r="V125" s="55"/>
      <c r="W125" s="55"/>
    </row>
    <row r="126" spans="1:23" s="26" customFormat="1" ht="15.75" customHeight="1" hidden="1">
      <c r="A126" s="54"/>
      <c r="B126" s="54"/>
      <c r="C126" s="54" t="s">
        <v>210</v>
      </c>
      <c r="D126" s="71" t="s">
        <v>211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5"/>
      <c r="V126" s="55"/>
      <c r="W126" s="55"/>
    </row>
    <row r="127" spans="1:23" s="26" customFormat="1" ht="15.75" customHeight="1" hidden="1">
      <c r="A127" s="54"/>
      <c r="B127" s="54"/>
      <c r="C127" s="54" t="s">
        <v>241</v>
      </c>
      <c r="D127" s="72" t="s">
        <v>244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5"/>
      <c r="V127" s="55"/>
      <c r="W127" s="55"/>
    </row>
    <row r="128" spans="1:23" s="26" customFormat="1" ht="17.25" customHeight="1" hidden="1" thickBot="1">
      <c r="A128" s="54"/>
      <c r="B128" s="54"/>
      <c r="C128" s="54" t="s">
        <v>241</v>
      </c>
      <c r="D128" s="72" t="s">
        <v>244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5"/>
      <c r="V128" s="55"/>
      <c r="W128" s="55"/>
    </row>
    <row r="129" spans="1:23" s="26" customFormat="1" ht="13.5" hidden="1" thickBot="1">
      <c r="A129" s="54"/>
      <c r="B129" s="54"/>
      <c r="C129" s="54" t="s">
        <v>218</v>
      </c>
      <c r="D129" s="7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5"/>
      <c r="V129" s="55"/>
      <c r="W129" s="55"/>
    </row>
    <row r="130" spans="1:23" s="26" customFormat="1" ht="39.75" hidden="1" thickBot="1" thickTop="1">
      <c r="A130" s="82" t="s">
        <v>93</v>
      </c>
      <c r="B130" s="82"/>
      <c r="C130" s="82"/>
      <c r="D130" s="93" t="s">
        <v>94</v>
      </c>
      <c r="E130" s="81">
        <f>E131+E144+E147+E150</f>
        <v>0</v>
      </c>
      <c r="F130" s="81">
        <f>G130+O130</f>
        <v>0</v>
      </c>
      <c r="G130" s="81">
        <f>G131+G144+G147+G150</f>
        <v>0</v>
      </c>
      <c r="H130" s="81">
        <f>H131+H144+H147+H150</f>
        <v>0</v>
      </c>
      <c r="I130" s="81">
        <f>I131+I144+I147+I150</f>
        <v>0</v>
      </c>
      <c r="J130" s="81"/>
      <c r="K130" s="81">
        <f>K131+K144+K147+K150</f>
        <v>0</v>
      </c>
      <c r="L130" s="81"/>
      <c r="M130" s="81"/>
      <c r="N130" s="81"/>
      <c r="O130" s="81">
        <f>Q130+R130+T130</f>
        <v>0</v>
      </c>
      <c r="P130" s="81"/>
      <c r="Q130" s="81">
        <f>Q131</f>
        <v>0</v>
      </c>
      <c r="R130" s="81"/>
      <c r="S130" s="81"/>
      <c r="T130" s="81"/>
      <c r="U130" s="55"/>
      <c r="V130" s="55"/>
      <c r="W130" s="55"/>
    </row>
    <row r="131" spans="1:23" s="26" customFormat="1" ht="18" customHeight="1" hidden="1" thickTop="1">
      <c r="A131" s="84"/>
      <c r="B131" s="84" t="s">
        <v>95</v>
      </c>
      <c r="C131" s="84"/>
      <c r="D131" s="88" t="s">
        <v>96</v>
      </c>
      <c r="E131" s="86">
        <f>SUM(E132:E143)</f>
        <v>0</v>
      </c>
      <c r="F131" s="86">
        <f>SUM(F132:F143)</f>
        <v>0</v>
      </c>
      <c r="G131" s="86">
        <f>SUM(G132:G142)</f>
        <v>0</v>
      </c>
      <c r="H131" s="86">
        <f>SUM(H133:H136)</f>
        <v>0</v>
      </c>
      <c r="I131" s="86">
        <f>SUM(I133:I142)</f>
        <v>0</v>
      </c>
      <c r="J131" s="86"/>
      <c r="K131" s="86">
        <f>K132</f>
        <v>0</v>
      </c>
      <c r="L131" s="86"/>
      <c r="M131" s="86"/>
      <c r="N131" s="86"/>
      <c r="O131" s="86">
        <f>Q131</f>
        <v>0</v>
      </c>
      <c r="P131" s="86"/>
      <c r="Q131" s="86">
        <f>Q143</f>
        <v>0</v>
      </c>
      <c r="R131" s="86"/>
      <c r="S131" s="86"/>
      <c r="T131" s="86"/>
      <c r="U131" s="55"/>
      <c r="V131" s="55"/>
      <c r="W131" s="55"/>
    </row>
    <row r="132" spans="1:23" s="26" customFormat="1" ht="38.25" hidden="1">
      <c r="A132" s="54"/>
      <c r="B132" s="54"/>
      <c r="C132" s="54" t="s">
        <v>251</v>
      </c>
      <c r="D132" s="72" t="s">
        <v>257</v>
      </c>
      <c r="E132" s="56"/>
      <c r="F132" s="56">
        <f aca="true" t="shared" si="7" ref="F132:F142">G132</f>
        <v>0</v>
      </c>
      <c r="G132" s="56">
        <f>K132</f>
        <v>0</v>
      </c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5"/>
      <c r="V132" s="55"/>
      <c r="W132" s="55"/>
    </row>
    <row r="133" spans="1:23" s="26" customFormat="1" ht="25.5" hidden="1">
      <c r="A133" s="54"/>
      <c r="B133" s="54"/>
      <c r="C133" s="54" t="s">
        <v>213</v>
      </c>
      <c r="D133" s="71" t="s">
        <v>220</v>
      </c>
      <c r="E133" s="56"/>
      <c r="F133" s="56">
        <f t="shared" si="7"/>
        <v>0</v>
      </c>
      <c r="G133" s="56">
        <f>H133</f>
        <v>0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5"/>
      <c r="V133" s="55"/>
      <c r="W133" s="55"/>
    </row>
    <row r="134" spans="1:23" s="26" customFormat="1" ht="16.5" customHeight="1" hidden="1">
      <c r="A134" s="54"/>
      <c r="B134" s="54"/>
      <c r="C134" s="54" t="s">
        <v>214</v>
      </c>
      <c r="D134" s="71" t="s">
        <v>221</v>
      </c>
      <c r="E134" s="56"/>
      <c r="F134" s="56">
        <f t="shared" si="7"/>
        <v>0</v>
      </c>
      <c r="G134" s="56">
        <f>H134</f>
        <v>0</v>
      </c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5"/>
      <c r="V134" s="55"/>
      <c r="W134" s="55"/>
    </row>
    <row r="135" spans="1:23" s="26" customFormat="1" ht="24" customHeight="1" hidden="1">
      <c r="A135" s="54"/>
      <c r="B135" s="54"/>
      <c r="C135" s="54" t="s">
        <v>266</v>
      </c>
      <c r="D135" s="72" t="s">
        <v>267</v>
      </c>
      <c r="E135" s="56"/>
      <c r="F135" s="56">
        <f t="shared" si="7"/>
        <v>0</v>
      </c>
      <c r="G135" s="56">
        <f>H135</f>
        <v>0</v>
      </c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5"/>
      <c r="V135" s="55"/>
      <c r="W135" s="55"/>
    </row>
    <row r="136" spans="1:23" s="26" customFormat="1" ht="25.5" hidden="1">
      <c r="A136" s="54"/>
      <c r="B136" s="54"/>
      <c r="C136" s="54" t="s">
        <v>225</v>
      </c>
      <c r="D136" s="71" t="s">
        <v>226</v>
      </c>
      <c r="E136" s="56"/>
      <c r="F136" s="56">
        <f t="shared" si="7"/>
        <v>0</v>
      </c>
      <c r="G136" s="56">
        <f aca="true" t="shared" si="8" ref="G136:G142">I136</f>
        <v>0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5"/>
      <c r="V136" s="55"/>
      <c r="W136" s="55"/>
    </row>
    <row r="137" spans="1:23" s="26" customFormat="1" ht="16.5" customHeight="1" hidden="1">
      <c r="A137" s="54"/>
      <c r="B137" s="54"/>
      <c r="C137" s="54" t="s">
        <v>231</v>
      </c>
      <c r="D137" s="72" t="s">
        <v>232</v>
      </c>
      <c r="E137" s="56"/>
      <c r="F137" s="56">
        <f t="shared" si="7"/>
        <v>0</v>
      </c>
      <c r="G137" s="56">
        <f t="shared" si="8"/>
        <v>0</v>
      </c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5"/>
      <c r="V137" s="55"/>
      <c r="W137" s="55"/>
    </row>
    <row r="138" spans="1:23" s="26" customFormat="1" ht="16.5" customHeight="1" hidden="1">
      <c r="A138" s="54"/>
      <c r="B138" s="54"/>
      <c r="C138" s="54" t="s">
        <v>227</v>
      </c>
      <c r="D138" s="72" t="s">
        <v>228</v>
      </c>
      <c r="E138" s="56"/>
      <c r="F138" s="56">
        <f t="shared" si="7"/>
        <v>0</v>
      </c>
      <c r="G138" s="56">
        <f t="shared" si="8"/>
        <v>0</v>
      </c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5"/>
      <c r="V138" s="55"/>
      <c r="W138" s="55"/>
    </row>
    <row r="139" spans="1:23" s="26" customFormat="1" ht="16.5" customHeight="1" hidden="1">
      <c r="A139" s="54"/>
      <c r="B139" s="54"/>
      <c r="C139" s="54" t="s">
        <v>252</v>
      </c>
      <c r="D139" s="72" t="s">
        <v>258</v>
      </c>
      <c r="E139" s="56"/>
      <c r="F139" s="56">
        <f t="shared" si="7"/>
        <v>0</v>
      </c>
      <c r="G139" s="56">
        <f t="shared" si="8"/>
        <v>0</v>
      </c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5"/>
      <c r="V139" s="55"/>
      <c r="W139" s="55"/>
    </row>
    <row r="140" spans="1:23" s="26" customFormat="1" ht="4.5" customHeight="1" hidden="1">
      <c r="A140" s="54"/>
      <c r="B140" s="54"/>
      <c r="C140" s="54" t="s">
        <v>210</v>
      </c>
      <c r="D140" s="71" t="s">
        <v>211</v>
      </c>
      <c r="E140" s="56"/>
      <c r="F140" s="56">
        <f t="shared" si="7"/>
        <v>0</v>
      </c>
      <c r="G140" s="56">
        <f t="shared" si="8"/>
        <v>0</v>
      </c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5"/>
      <c r="V140" s="55"/>
      <c r="W140" s="55"/>
    </row>
    <row r="141" spans="1:23" s="26" customFormat="1" ht="63.75" hidden="1">
      <c r="A141" s="54"/>
      <c r="B141" s="54"/>
      <c r="C141" s="54" t="s">
        <v>215</v>
      </c>
      <c r="D141" s="29" t="s">
        <v>441</v>
      </c>
      <c r="E141" s="56"/>
      <c r="F141" s="56">
        <f t="shared" si="7"/>
        <v>0</v>
      </c>
      <c r="G141" s="56">
        <f t="shared" si="8"/>
        <v>0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5"/>
      <c r="V141" s="55"/>
      <c r="W141" s="55"/>
    </row>
    <row r="142" spans="1:23" s="26" customFormat="1" ht="16.5" customHeight="1" hidden="1">
      <c r="A142" s="54"/>
      <c r="B142" s="54"/>
      <c r="C142" s="54" t="s">
        <v>216</v>
      </c>
      <c r="D142" s="72" t="s">
        <v>222</v>
      </c>
      <c r="E142" s="56"/>
      <c r="F142" s="56">
        <f t="shared" si="7"/>
        <v>0</v>
      </c>
      <c r="G142" s="56">
        <f t="shared" si="8"/>
        <v>0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5"/>
      <c r="V142" s="55"/>
      <c r="W142" s="55"/>
    </row>
    <row r="143" spans="1:23" s="26" customFormat="1" ht="39.75" customHeight="1" hidden="1">
      <c r="A143" s="54"/>
      <c r="B143" s="54"/>
      <c r="C143" s="54" t="s">
        <v>268</v>
      </c>
      <c r="D143" s="72" t="s">
        <v>443</v>
      </c>
      <c r="E143" s="56"/>
      <c r="F143" s="56">
        <f>O143</f>
        <v>0</v>
      </c>
      <c r="G143" s="56"/>
      <c r="H143" s="56"/>
      <c r="I143" s="56"/>
      <c r="J143" s="56"/>
      <c r="K143" s="56"/>
      <c r="L143" s="56"/>
      <c r="M143" s="56"/>
      <c r="N143" s="56"/>
      <c r="O143" s="56">
        <f>Q143</f>
        <v>0</v>
      </c>
      <c r="P143" s="56"/>
      <c r="Q143" s="56"/>
      <c r="R143" s="56"/>
      <c r="S143" s="56"/>
      <c r="T143" s="56"/>
      <c r="U143" s="55"/>
      <c r="V143" s="55"/>
      <c r="W143" s="55"/>
    </row>
    <row r="144" spans="1:23" s="26" customFormat="1" ht="18" customHeight="1" hidden="1">
      <c r="A144" s="60"/>
      <c r="B144" s="60" t="s">
        <v>270</v>
      </c>
      <c r="C144" s="60"/>
      <c r="D144" s="73" t="s">
        <v>271</v>
      </c>
      <c r="E144" s="62">
        <f>E145+E146</f>
        <v>0</v>
      </c>
      <c r="F144" s="62">
        <f aca="true" t="shared" si="9" ref="F144:F149">G144</f>
        <v>0</v>
      </c>
      <c r="G144" s="62">
        <f>SUM(G145:G146)</f>
        <v>0</v>
      </c>
      <c r="H144" s="62">
        <f>H145</f>
        <v>0</v>
      </c>
      <c r="I144" s="62">
        <f>I146</f>
        <v>0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55"/>
      <c r="V144" s="55"/>
      <c r="W144" s="55"/>
    </row>
    <row r="145" spans="1:23" s="26" customFormat="1" ht="25.5" hidden="1">
      <c r="A145" s="54"/>
      <c r="B145" s="54"/>
      <c r="C145" s="54" t="s">
        <v>266</v>
      </c>
      <c r="D145" s="72" t="s">
        <v>267</v>
      </c>
      <c r="E145" s="56"/>
      <c r="F145" s="56">
        <f t="shared" si="9"/>
        <v>0</v>
      </c>
      <c r="G145" s="56">
        <f>H145</f>
        <v>0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5"/>
      <c r="V145" s="55"/>
      <c r="W145" s="55"/>
    </row>
    <row r="146" spans="1:23" s="26" customFormat="1" ht="15.75" customHeight="1" hidden="1">
      <c r="A146" s="54"/>
      <c r="B146" s="54"/>
      <c r="C146" s="54" t="s">
        <v>210</v>
      </c>
      <c r="D146" s="71" t="s">
        <v>211</v>
      </c>
      <c r="E146" s="56"/>
      <c r="F146" s="56">
        <f t="shared" si="9"/>
        <v>0</v>
      </c>
      <c r="G146" s="56">
        <f>I146</f>
        <v>0</v>
      </c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5"/>
      <c r="V146" s="55"/>
      <c r="W146" s="55"/>
    </row>
    <row r="147" spans="1:23" s="26" customFormat="1" ht="18" customHeight="1" hidden="1">
      <c r="A147" s="60"/>
      <c r="B147" s="60" t="s">
        <v>272</v>
      </c>
      <c r="C147" s="60"/>
      <c r="D147" s="73" t="s">
        <v>273</v>
      </c>
      <c r="E147" s="62">
        <f>E148+E149</f>
        <v>0</v>
      </c>
      <c r="F147" s="62">
        <f>G147+O147</f>
        <v>0</v>
      </c>
      <c r="G147" s="62">
        <f>G148+G149</f>
        <v>0</v>
      </c>
      <c r="H147" s="62"/>
      <c r="I147" s="62">
        <f>SUM(I148:I149)</f>
        <v>0</v>
      </c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55"/>
      <c r="V147" s="55"/>
      <c r="W147" s="55"/>
    </row>
    <row r="148" spans="1:23" s="26" customFormat="1" ht="25.5" hidden="1">
      <c r="A148" s="54"/>
      <c r="B148" s="54"/>
      <c r="C148" s="54" t="s">
        <v>225</v>
      </c>
      <c r="D148" s="71" t="s">
        <v>226</v>
      </c>
      <c r="E148" s="56">
        <v>0</v>
      </c>
      <c r="F148" s="56">
        <f t="shared" si="9"/>
        <v>0</v>
      </c>
      <c r="G148" s="56">
        <f>I148</f>
        <v>0</v>
      </c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5"/>
      <c r="V148" s="55"/>
      <c r="W148" s="55"/>
    </row>
    <row r="149" spans="1:23" s="26" customFormat="1" ht="18.75" customHeight="1" hidden="1">
      <c r="A149" s="54"/>
      <c r="B149" s="54"/>
      <c r="C149" s="54" t="s">
        <v>210</v>
      </c>
      <c r="D149" s="71" t="s">
        <v>211</v>
      </c>
      <c r="E149" s="56">
        <v>0</v>
      </c>
      <c r="F149" s="56">
        <f t="shared" si="9"/>
        <v>0</v>
      </c>
      <c r="G149" s="56">
        <f>I149</f>
        <v>0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5"/>
      <c r="V149" s="55"/>
      <c r="W149" s="55"/>
    </row>
    <row r="150" spans="1:23" s="26" customFormat="1" ht="18.75" customHeight="1" hidden="1" thickBot="1">
      <c r="A150" s="60"/>
      <c r="B150" s="60" t="s">
        <v>274</v>
      </c>
      <c r="C150" s="60"/>
      <c r="D150" s="73" t="s">
        <v>55</v>
      </c>
      <c r="E150" s="62">
        <f>E151</f>
        <v>0</v>
      </c>
      <c r="F150" s="62">
        <f>F151</f>
        <v>0</v>
      </c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55"/>
      <c r="V150" s="55"/>
      <c r="W150" s="55"/>
    </row>
    <row r="151" spans="1:23" s="26" customFormat="1" ht="63" customHeight="1" hidden="1" thickBot="1">
      <c r="A151" s="54"/>
      <c r="B151" s="54"/>
      <c r="C151" s="54" t="s">
        <v>275</v>
      </c>
      <c r="D151" s="72" t="s">
        <v>371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5"/>
      <c r="V151" s="55"/>
      <c r="W151" s="55"/>
    </row>
    <row r="152" spans="1:23" s="26" customFormat="1" ht="116.25" hidden="1" thickBot="1" thickTop="1">
      <c r="A152" s="82" t="s">
        <v>103</v>
      </c>
      <c r="B152" s="82"/>
      <c r="C152" s="82"/>
      <c r="D152" s="93" t="s">
        <v>104</v>
      </c>
      <c r="E152" s="81">
        <f>E153</f>
        <v>0</v>
      </c>
      <c r="F152" s="81">
        <f>G152+O152</f>
        <v>0</v>
      </c>
      <c r="G152" s="81">
        <f>G153</f>
        <v>0</v>
      </c>
      <c r="H152" s="81">
        <f>H153</f>
        <v>0</v>
      </c>
      <c r="I152" s="81">
        <f>I153</f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55"/>
      <c r="V152" s="55"/>
      <c r="W152" s="55"/>
    </row>
    <row r="153" spans="1:23" s="26" customFormat="1" ht="0.75" customHeight="1" hidden="1">
      <c r="A153" s="84"/>
      <c r="B153" s="84" t="s">
        <v>276</v>
      </c>
      <c r="C153" s="84"/>
      <c r="D153" s="94" t="s">
        <v>277</v>
      </c>
      <c r="E153" s="86">
        <f>SUM(E154:E157)</f>
        <v>0</v>
      </c>
      <c r="F153" s="86">
        <f>SUM(F154:F157)</f>
        <v>0</v>
      </c>
      <c r="G153" s="86">
        <f>SUM(G154:G157)</f>
        <v>0</v>
      </c>
      <c r="H153" s="86">
        <f>H154</f>
        <v>0</v>
      </c>
      <c r="I153" s="86">
        <f>SUM(I154:I157)</f>
        <v>0</v>
      </c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55"/>
      <c r="V153" s="55"/>
      <c r="W153" s="55"/>
    </row>
    <row r="154" spans="1:23" s="26" customFormat="1" ht="2.25" customHeight="1" hidden="1">
      <c r="A154" s="54"/>
      <c r="B154" s="54"/>
      <c r="C154" s="54" t="s">
        <v>278</v>
      </c>
      <c r="D154" s="72" t="s">
        <v>279</v>
      </c>
      <c r="E154" s="56"/>
      <c r="F154" s="56">
        <f>G154</f>
        <v>0</v>
      </c>
      <c r="G154" s="56">
        <f>H154</f>
        <v>0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5"/>
      <c r="V154" s="55"/>
      <c r="W154" s="55"/>
    </row>
    <row r="155" spans="1:23" s="26" customFormat="1" ht="25.5" customHeight="1" hidden="1">
      <c r="A155" s="54"/>
      <c r="B155" s="54"/>
      <c r="C155" s="54" t="s">
        <v>225</v>
      </c>
      <c r="D155" s="71" t="s">
        <v>226</v>
      </c>
      <c r="E155" s="56"/>
      <c r="F155" s="56">
        <f>G155</f>
        <v>0</v>
      </c>
      <c r="G155" s="56">
        <f>I155</f>
        <v>0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5"/>
      <c r="V155" s="55"/>
      <c r="W155" s="55"/>
    </row>
    <row r="156" spans="1:23" s="26" customFormat="1" ht="16.5" customHeight="1" hidden="1">
      <c r="A156" s="54"/>
      <c r="B156" s="54"/>
      <c r="C156" s="54" t="s">
        <v>210</v>
      </c>
      <c r="D156" s="71" t="s">
        <v>211</v>
      </c>
      <c r="E156" s="56"/>
      <c r="F156" s="56">
        <f>G156</f>
        <v>0</v>
      </c>
      <c r="G156" s="56">
        <f>I156</f>
        <v>0</v>
      </c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5"/>
      <c r="V156" s="55"/>
      <c r="W156" s="55"/>
    </row>
    <row r="157" spans="1:23" s="26" customFormat="1" ht="51" hidden="1">
      <c r="A157" s="54"/>
      <c r="B157" s="54"/>
      <c r="C157" s="54" t="s">
        <v>218</v>
      </c>
      <c r="D157" s="72" t="s">
        <v>224</v>
      </c>
      <c r="E157" s="56"/>
      <c r="F157" s="56">
        <f>G157</f>
        <v>0</v>
      </c>
      <c r="G157" s="56">
        <f>I157</f>
        <v>0</v>
      </c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5"/>
      <c r="V157" s="55"/>
      <c r="W157" s="55"/>
    </row>
    <row r="158" spans="1:23" s="26" customFormat="1" ht="27" hidden="1" thickBot="1" thickTop="1">
      <c r="A158" s="82" t="s">
        <v>280</v>
      </c>
      <c r="B158" s="82"/>
      <c r="C158" s="82"/>
      <c r="D158" s="93" t="s">
        <v>281</v>
      </c>
      <c r="E158" s="81">
        <f>E159</f>
        <v>0</v>
      </c>
      <c r="F158" s="81">
        <f>G158+O158</f>
        <v>0</v>
      </c>
      <c r="G158" s="81">
        <f>G159</f>
        <v>0</v>
      </c>
      <c r="H158" s="81"/>
      <c r="I158" s="81"/>
      <c r="J158" s="81"/>
      <c r="K158" s="81"/>
      <c r="L158" s="81"/>
      <c r="M158" s="81"/>
      <c r="N158" s="81">
        <f>N159</f>
        <v>0</v>
      </c>
      <c r="O158" s="81"/>
      <c r="P158" s="81"/>
      <c r="Q158" s="81"/>
      <c r="R158" s="81"/>
      <c r="S158" s="81"/>
      <c r="T158" s="81"/>
      <c r="U158" s="55"/>
      <c r="V158" s="55"/>
      <c r="W158" s="55"/>
    </row>
    <row r="159" spans="1:23" s="26" customFormat="1" ht="64.5" hidden="1" thickTop="1">
      <c r="A159" s="84"/>
      <c r="B159" s="84" t="s">
        <v>282</v>
      </c>
      <c r="C159" s="84"/>
      <c r="D159" s="94" t="s">
        <v>365</v>
      </c>
      <c r="E159" s="86">
        <f>E160</f>
        <v>0</v>
      </c>
      <c r="F159" s="86">
        <f>G159</f>
        <v>0</v>
      </c>
      <c r="G159" s="86">
        <f>G160</f>
        <v>0</v>
      </c>
      <c r="H159" s="86"/>
      <c r="I159" s="86"/>
      <c r="J159" s="86"/>
      <c r="K159" s="86"/>
      <c r="L159" s="86"/>
      <c r="M159" s="86"/>
      <c r="N159" s="86">
        <f>N160</f>
        <v>0</v>
      </c>
      <c r="O159" s="86"/>
      <c r="P159" s="86"/>
      <c r="Q159" s="86"/>
      <c r="R159" s="86"/>
      <c r="S159" s="86"/>
      <c r="T159" s="86"/>
      <c r="U159" s="55"/>
      <c r="V159" s="55"/>
      <c r="W159" s="55"/>
    </row>
    <row r="160" spans="1:23" s="26" customFormat="1" ht="102" hidden="1">
      <c r="A160" s="54"/>
      <c r="B160" s="54"/>
      <c r="C160" s="54" t="s">
        <v>283</v>
      </c>
      <c r="D160" s="72" t="s">
        <v>366</v>
      </c>
      <c r="E160" s="56"/>
      <c r="F160" s="56">
        <f>G160</f>
        <v>0</v>
      </c>
      <c r="G160" s="56">
        <f>N160</f>
        <v>0</v>
      </c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5"/>
      <c r="V160" s="55"/>
      <c r="W160" s="55"/>
    </row>
    <row r="161" spans="1:23" s="26" customFormat="1" ht="18" customHeight="1" hidden="1" thickBot="1" thickTop="1">
      <c r="A161" s="82" t="s">
        <v>147</v>
      </c>
      <c r="B161" s="82"/>
      <c r="C161" s="82"/>
      <c r="D161" s="93" t="s">
        <v>148</v>
      </c>
      <c r="E161" s="81">
        <f>E162</f>
        <v>0</v>
      </c>
      <c r="F161" s="81">
        <f>F162</f>
        <v>0</v>
      </c>
      <c r="G161" s="81">
        <f>G162</f>
        <v>0</v>
      </c>
      <c r="H161" s="81"/>
      <c r="I161" s="81">
        <f>I162</f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55"/>
      <c r="V161" s="55"/>
      <c r="W161" s="55"/>
    </row>
    <row r="162" spans="1:23" s="26" customFormat="1" ht="24" customHeight="1" hidden="1" thickTop="1">
      <c r="A162" s="84"/>
      <c r="B162" s="84" t="s">
        <v>284</v>
      </c>
      <c r="C162" s="84"/>
      <c r="D162" s="94" t="s">
        <v>285</v>
      </c>
      <c r="E162" s="86">
        <f>E163</f>
        <v>0</v>
      </c>
      <c r="F162" s="86">
        <f>G162</f>
        <v>0</v>
      </c>
      <c r="G162" s="86">
        <f>G163</f>
        <v>0</v>
      </c>
      <c r="H162" s="86"/>
      <c r="I162" s="86">
        <f>I163</f>
        <v>0</v>
      </c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55"/>
      <c r="V162" s="55"/>
      <c r="W162" s="55"/>
    </row>
    <row r="163" spans="1:23" s="26" customFormat="1" ht="18" customHeight="1" hidden="1">
      <c r="A163" s="54"/>
      <c r="B163" s="54"/>
      <c r="C163" s="54" t="s">
        <v>286</v>
      </c>
      <c r="D163" s="72" t="s">
        <v>287</v>
      </c>
      <c r="E163" s="56">
        <v>0</v>
      </c>
      <c r="F163" s="56">
        <f>G163</f>
        <v>0</v>
      </c>
      <c r="G163" s="56">
        <f>I163</f>
        <v>0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5"/>
      <c r="V163" s="55"/>
      <c r="W163" s="55"/>
    </row>
    <row r="164" spans="1:23" s="26" customFormat="1" ht="24" customHeight="1" hidden="1" thickBot="1" thickTop="1">
      <c r="A164" s="82" t="s">
        <v>161</v>
      </c>
      <c r="B164" s="82"/>
      <c r="C164" s="82"/>
      <c r="D164" s="93" t="s">
        <v>288</v>
      </c>
      <c r="E164" s="81">
        <f>E165+E187+E194+E201+E222+E229+E232+E242</f>
        <v>0</v>
      </c>
      <c r="F164" s="81">
        <f>F165+F187+F194+F201+F222+F229+F232+F242</f>
        <v>0</v>
      </c>
      <c r="G164" s="81">
        <f>H164+I164+J164+K164+L164+N164</f>
        <v>0</v>
      </c>
      <c r="H164" s="81">
        <f>H165+H187+H194+H201+H222+H229+H232+H242</f>
        <v>0</v>
      </c>
      <c r="I164" s="81">
        <f>I165+I187+I194+I201+I222+I229+I232+I242</f>
        <v>0</v>
      </c>
      <c r="J164" s="81"/>
      <c r="K164" s="81">
        <f>K165+K187+K201+K242</f>
        <v>0</v>
      </c>
      <c r="L164" s="81">
        <f>L194</f>
        <v>0</v>
      </c>
      <c r="M164" s="81"/>
      <c r="N164" s="81"/>
      <c r="O164" s="81"/>
      <c r="P164" s="81"/>
      <c r="Q164" s="81"/>
      <c r="R164" s="81"/>
      <c r="S164" s="81"/>
      <c r="T164" s="81"/>
      <c r="U164" s="55"/>
      <c r="V164" s="55"/>
      <c r="W164" s="55"/>
    </row>
    <row r="165" spans="1:23" s="26" customFormat="1" ht="18" customHeight="1" hidden="1" thickTop="1">
      <c r="A165" s="84"/>
      <c r="B165" s="84" t="s">
        <v>163</v>
      </c>
      <c r="C165" s="84"/>
      <c r="D165" s="94" t="s">
        <v>164</v>
      </c>
      <c r="E165" s="86">
        <f>SUM(E166:E186)</f>
        <v>0</v>
      </c>
      <c r="F165" s="86">
        <f>SUM(F166:F185)</f>
        <v>0</v>
      </c>
      <c r="G165" s="86">
        <f>H165+I165+K165</f>
        <v>0</v>
      </c>
      <c r="H165" s="86">
        <f>SUM(H167:H171)</f>
        <v>0</v>
      </c>
      <c r="I165" s="86">
        <f>SUM(I172:I185)</f>
        <v>0</v>
      </c>
      <c r="J165" s="86"/>
      <c r="K165" s="86">
        <f>K166</f>
        <v>0</v>
      </c>
      <c r="L165" s="86"/>
      <c r="M165" s="86"/>
      <c r="N165" s="86"/>
      <c r="O165" s="86"/>
      <c r="P165" s="86"/>
      <c r="Q165" s="86"/>
      <c r="R165" s="86"/>
      <c r="S165" s="86"/>
      <c r="T165" s="86"/>
      <c r="U165" s="55"/>
      <c r="V165" s="55"/>
      <c r="W165" s="55"/>
    </row>
    <row r="166" spans="1:23" s="26" customFormat="1" ht="38.25" hidden="1">
      <c r="A166" s="54"/>
      <c r="B166" s="54"/>
      <c r="C166" s="54" t="s">
        <v>251</v>
      </c>
      <c r="D166" s="72" t="s">
        <v>257</v>
      </c>
      <c r="E166" s="56"/>
      <c r="F166" s="56">
        <f>G166:G173</f>
        <v>0</v>
      </c>
      <c r="G166" s="56">
        <f>K166</f>
        <v>0</v>
      </c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5"/>
      <c r="V166" s="55"/>
      <c r="W166" s="55"/>
    </row>
    <row r="167" spans="1:23" s="26" customFormat="1" ht="27" customHeight="1" hidden="1">
      <c r="A167" s="54"/>
      <c r="B167" s="54"/>
      <c r="C167" s="54" t="s">
        <v>212</v>
      </c>
      <c r="D167" s="72" t="s">
        <v>219</v>
      </c>
      <c r="E167" s="56"/>
      <c r="F167" s="56">
        <f>G167:G175</f>
        <v>0</v>
      </c>
      <c r="G167" s="56">
        <f>H167</f>
        <v>0</v>
      </c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5"/>
      <c r="V167" s="55"/>
      <c r="W167" s="55"/>
    </row>
    <row r="168" spans="1:23" s="26" customFormat="1" ht="25.5" hidden="1">
      <c r="A168" s="54"/>
      <c r="B168" s="54"/>
      <c r="C168" s="54" t="s">
        <v>240</v>
      </c>
      <c r="D168" s="72" t="s">
        <v>243</v>
      </c>
      <c r="E168" s="56"/>
      <c r="F168" s="56">
        <f>G168:G177</f>
        <v>0</v>
      </c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5"/>
      <c r="V168" s="55"/>
      <c r="W168" s="55"/>
    </row>
    <row r="169" spans="1:23" s="26" customFormat="1" ht="25.5" hidden="1">
      <c r="A169" s="54"/>
      <c r="B169" s="54"/>
      <c r="C169" s="54" t="s">
        <v>213</v>
      </c>
      <c r="D169" s="71" t="s">
        <v>220</v>
      </c>
      <c r="E169" s="56"/>
      <c r="F169" s="56">
        <f>G169:G178</f>
        <v>0</v>
      </c>
      <c r="G169" s="56">
        <f>H169</f>
        <v>0</v>
      </c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5"/>
      <c r="V169" s="55"/>
      <c r="W169" s="55"/>
    </row>
    <row r="170" spans="1:23" s="26" customFormat="1" ht="16.5" customHeight="1" hidden="1">
      <c r="A170" s="54"/>
      <c r="B170" s="54"/>
      <c r="C170" s="54" t="s">
        <v>214</v>
      </c>
      <c r="D170" s="71" t="s">
        <v>221</v>
      </c>
      <c r="E170" s="56"/>
      <c r="F170" s="56">
        <f>G170:G179</f>
        <v>0</v>
      </c>
      <c r="G170" s="56">
        <f>H170</f>
        <v>0</v>
      </c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5"/>
      <c r="V170" s="55"/>
      <c r="W170" s="55"/>
    </row>
    <row r="171" spans="1:23" s="26" customFormat="1" ht="16.5" customHeight="1" hidden="1">
      <c r="A171" s="54"/>
      <c r="B171" s="54"/>
      <c r="C171" s="54" t="s">
        <v>266</v>
      </c>
      <c r="D171" s="72" t="s">
        <v>267</v>
      </c>
      <c r="E171" s="56"/>
      <c r="F171" s="56">
        <f>G171:G179</f>
        <v>0</v>
      </c>
      <c r="G171" s="56">
        <f>H171</f>
        <v>0</v>
      </c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5"/>
      <c r="V171" s="55"/>
      <c r="W171" s="55"/>
    </row>
    <row r="172" spans="1:23" s="26" customFormat="1" ht="25.5" hidden="1">
      <c r="A172" s="54"/>
      <c r="B172" s="54"/>
      <c r="C172" s="54" t="s">
        <v>225</v>
      </c>
      <c r="D172" s="71" t="s">
        <v>226</v>
      </c>
      <c r="E172" s="56"/>
      <c r="F172" s="56">
        <f>G172:G180</f>
        <v>0</v>
      </c>
      <c r="G172" s="56">
        <f aca="true" t="shared" si="10" ref="G172:G185">I172</f>
        <v>0</v>
      </c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5"/>
      <c r="V172" s="55"/>
      <c r="W172" s="55"/>
    </row>
    <row r="173" spans="1:23" s="26" customFormat="1" ht="5.25" customHeight="1" hidden="1">
      <c r="A173" s="54"/>
      <c r="B173" s="54"/>
      <c r="C173" s="54" t="s">
        <v>289</v>
      </c>
      <c r="D173" s="72" t="s">
        <v>290</v>
      </c>
      <c r="E173" s="56"/>
      <c r="F173" s="56">
        <f>G173:G181</f>
        <v>0</v>
      </c>
      <c r="G173" s="56">
        <f t="shared" si="10"/>
        <v>0</v>
      </c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5"/>
      <c r="V173" s="55"/>
      <c r="W173" s="55"/>
    </row>
    <row r="174" spans="1:23" s="26" customFormat="1" ht="16.5" customHeight="1" hidden="1">
      <c r="A174" s="54"/>
      <c r="B174" s="54"/>
      <c r="C174" s="54" t="s">
        <v>231</v>
      </c>
      <c r="D174" s="72" t="s">
        <v>232</v>
      </c>
      <c r="E174" s="56"/>
      <c r="F174" s="56">
        <f>G174:G181</f>
        <v>0</v>
      </c>
      <c r="G174" s="56">
        <f t="shared" si="10"/>
        <v>0</v>
      </c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5"/>
      <c r="V174" s="55"/>
      <c r="W174" s="55"/>
    </row>
    <row r="175" spans="1:23" s="26" customFormat="1" ht="16.5" customHeight="1" hidden="1">
      <c r="A175" s="54"/>
      <c r="B175" s="54"/>
      <c r="C175" s="54" t="s">
        <v>227</v>
      </c>
      <c r="D175" s="72" t="s">
        <v>228</v>
      </c>
      <c r="E175" s="56"/>
      <c r="F175" s="56">
        <f>G175:G181</f>
        <v>0</v>
      </c>
      <c r="G175" s="56">
        <f t="shared" si="10"/>
        <v>0</v>
      </c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5"/>
      <c r="V175" s="55"/>
      <c r="W175" s="55"/>
    </row>
    <row r="176" spans="1:23" s="26" customFormat="1" ht="16.5" customHeight="1" hidden="1">
      <c r="A176" s="54"/>
      <c r="B176" s="54"/>
      <c r="C176" s="54" t="s">
        <v>252</v>
      </c>
      <c r="D176" s="72" t="s">
        <v>258</v>
      </c>
      <c r="E176" s="56"/>
      <c r="F176" s="56">
        <f>G176:G181</f>
        <v>0</v>
      </c>
      <c r="G176" s="56">
        <f t="shared" si="10"/>
        <v>0</v>
      </c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5"/>
      <c r="V176" s="55"/>
      <c r="W176" s="55"/>
    </row>
    <row r="177" spans="1:23" s="26" customFormat="1" ht="16.5" customHeight="1" hidden="1">
      <c r="A177" s="54"/>
      <c r="B177" s="54"/>
      <c r="C177" s="54" t="s">
        <v>210</v>
      </c>
      <c r="D177" s="71" t="s">
        <v>211</v>
      </c>
      <c r="E177" s="56"/>
      <c r="F177" s="56">
        <f>G177:G181</f>
        <v>0</v>
      </c>
      <c r="G177" s="56">
        <f t="shared" si="10"/>
        <v>0</v>
      </c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5"/>
      <c r="V177" s="55"/>
      <c r="W177" s="55"/>
    </row>
    <row r="178" spans="1:23" s="26" customFormat="1" ht="25.5" customHeight="1" hidden="1">
      <c r="A178" s="54"/>
      <c r="B178" s="54"/>
      <c r="C178" s="54" t="s">
        <v>253</v>
      </c>
      <c r="D178" s="72" t="s">
        <v>259</v>
      </c>
      <c r="E178" s="56"/>
      <c r="F178" s="56">
        <f>G178:G181</f>
        <v>0</v>
      </c>
      <c r="G178" s="56">
        <f t="shared" si="10"/>
        <v>0</v>
      </c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5"/>
      <c r="V178" s="55"/>
      <c r="W178" s="55"/>
    </row>
    <row r="179" spans="1:23" s="26" customFormat="1" ht="6.75" customHeight="1" hidden="1">
      <c r="A179" s="54"/>
      <c r="B179" s="54"/>
      <c r="C179" s="54" t="s">
        <v>215</v>
      </c>
      <c r="D179" s="29" t="s">
        <v>441</v>
      </c>
      <c r="E179" s="56"/>
      <c r="F179" s="56">
        <f>G179:G181</f>
        <v>0</v>
      </c>
      <c r="G179" s="56">
        <f t="shared" si="10"/>
        <v>0</v>
      </c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5"/>
      <c r="V179" s="55"/>
      <c r="W179" s="55"/>
    </row>
    <row r="180" spans="1:23" s="26" customFormat="1" ht="16.5" customHeight="1" hidden="1">
      <c r="A180" s="54"/>
      <c r="B180" s="54"/>
      <c r="C180" s="54" t="s">
        <v>241</v>
      </c>
      <c r="D180" s="72" t="s">
        <v>244</v>
      </c>
      <c r="E180" s="56"/>
      <c r="F180" s="56">
        <f>G180:G181</f>
        <v>0</v>
      </c>
      <c r="G180" s="56">
        <f t="shared" si="10"/>
        <v>0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5"/>
      <c r="V180" s="55"/>
      <c r="W180" s="55"/>
    </row>
    <row r="181" spans="1:23" s="26" customFormat="1" ht="16.5" customHeight="1" hidden="1">
      <c r="A181" s="54"/>
      <c r="B181" s="54"/>
      <c r="C181" s="54" t="s">
        <v>216</v>
      </c>
      <c r="D181" s="72" t="s">
        <v>222</v>
      </c>
      <c r="E181" s="56"/>
      <c r="F181" s="56">
        <f>G181</f>
        <v>0</v>
      </c>
      <c r="G181" s="56">
        <f t="shared" si="10"/>
        <v>0</v>
      </c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5"/>
      <c r="V181" s="55"/>
      <c r="W181" s="55"/>
    </row>
    <row r="182" spans="1:23" s="26" customFormat="1" ht="38.25" hidden="1">
      <c r="A182" s="54"/>
      <c r="B182" s="54"/>
      <c r="C182" s="54" t="s">
        <v>242</v>
      </c>
      <c r="D182" s="72" t="s">
        <v>245</v>
      </c>
      <c r="E182" s="56"/>
      <c r="F182" s="56">
        <f>G182</f>
        <v>0</v>
      </c>
      <c r="G182" s="56">
        <f t="shared" si="10"/>
        <v>0</v>
      </c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5"/>
      <c r="V182" s="55"/>
      <c r="W182" s="55"/>
    </row>
    <row r="183" spans="1:23" s="26" customFormat="1" ht="38.25" hidden="1">
      <c r="A183" s="54"/>
      <c r="B183" s="54"/>
      <c r="C183" s="54" t="s">
        <v>217</v>
      </c>
      <c r="D183" s="71" t="s">
        <v>223</v>
      </c>
      <c r="E183" s="56"/>
      <c r="F183" s="56">
        <f>G183</f>
        <v>0</v>
      </c>
      <c r="G183" s="56">
        <f t="shared" si="10"/>
        <v>0</v>
      </c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5"/>
      <c r="V183" s="55"/>
      <c r="W183" s="55"/>
    </row>
    <row r="184" spans="1:23" s="26" customFormat="1" ht="51" hidden="1">
      <c r="A184" s="54"/>
      <c r="B184" s="54"/>
      <c r="C184" s="54" t="s">
        <v>218</v>
      </c>
      <c r="D184" s="71" t="s">
        <v>224</v>
      </c>
      <c r="E184" s="56"/>
      <c r="F184" s="56">
        <f>G184</f>
        <v>0</v>
      </c>
      <c r="G184" s="56">
        <f t="shared" si="10"/>
        <v>0</v>
      </c>
      <c r="H184" s="56"/>
      <c r="I184" s="56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5"/>
      <c r="V184" s="55"/>
      <c r="W184" s="55"/>
    </row>
    <row r="185" spans="1:23" s="26" customFormat="1" ht="36.75" customHeight="1" hidden="1">
      <c r="A185" s="54"/>
      <c r="B185" s="54"/>
      <c r="C185" s="54" t="s">
        <v>256</v>
      </c>
      <c r="D185" s="72" t="s">
        <v>262</v>
      </c>
      <c r="E185" s="56"/>
      <c r="F185" s="56">
        <f>G185</f>
        <v>0</v>
      </c>
      <c r="G185" s="56">
        <f t="shared" si="10"/>
        <v>0</v>
      </c>
      <c r="H185" s="56"/>
      <c r="I185" s="56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5"/>
      <c r="V185" s="55"/>
      <c r="W185" s="55"/>
    </row>
    <row r="186" spans="1:23" s="26" customFormat="1" ht="27" customHeight="1" hidden="1">
      <c r="A186" s="54"/>
      <c r="B186" s="54"/>
      <c r="C186" s="54" t="s">
        <v>268</v>
      </c>
      <c r="D186" s="72" t="s">
        <v>269</v>
      </c>
      <c r="E186" s="56"/>
      <c r="F186" s="56">
        <v>0</v>
      </c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5"/>
      <c r="V186" s="55"/>
      <c r="W186" s="55"/>
    </row>
    <row r="187" spans="1:23" s="26" customFormat="1" ht="25.5" customHeight="1" hidden="1">
      <c r="A187" s="60"/>
      <c r="B187" s="60" t="s">
        <v>291</v>
      </c>
      <c r="C187" s="60"/>
      <c r="D187" s="73" t="s">
        <v>363</v>
      </c>
      <c r="E187" s="62">
        <f>SUM(E188:E193)</f>
        <v>0</v>
      </c>
      <c r="F187" s="62">
        <f aca="true" t="shared" si="11" ref="F187:F193">G187</f>
        <v>0</v>
      </c>
      <c r="G187" s="62">
        <f>SUM(G188:G193)</f>
        <v>0</v>
      </c>
      <c r="H187" s="62">
        <f>SUM(H189:H192)</f>
        <v>0</v>
      </c>
      <c r="I187" s="62">
        <f>SUM(I193)</f>
        <v>0</v>
      </c>
      <c r="J187" s="62"/>
      <c r="K187" s="62">
        <f>K188</f>
        <v>0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55"/>
      <c r="V187" s="55"/>
      <c r="W187" s="55"/>
    </row>
    <row r="188" spans="1:23" s="26" customFormat="1" ht="38.25" hidden="1">
      <c r="A188" s="54"/>
      <c r="B188" s="54"/>
      <c r="C188" s="54" t="s">
        <v>251</v>
      </c>
      <c r="D188" s="72" t="s">
        <v>257</v>
      </c>
      <c r="E188" s="56"/>
      <c r="F188" s="56">
        <f t="shared" si="11"/>
        <v>0</v>
      </c>
      <c r="G188" s="56">
        <f>K188</f>
        <v>0</v>
      </c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5"/>
      <c r="V188" s="55"/>
      <c r="W188" s="55"/>
    </row>
    <row r="189" spans="1:23" s="26" customFormat="1" ht="24.75" customHeight="1" hidden="1">
      <c r="A189" s="54"/>
      <c r="B189" s="54"/>
      <c r="C189" s="54" t="s">
        <v>212</v>
      </c>
      <c r="D189" s="72" t="s">
        <v>219</v>
      </c>
      <c r="E189" s="56"/>
      <c r="F189" s="56">
        <f t="shared" si="11"/>
        <v>0</v>
      </c>
      <c r="G189" s="56">
        <f>H189</f>
        <v>0</v>
      </c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5"/>
      <c r="V189" s="55"/>
      <c r="W189" s="55"/>
    </row>
    <row r="190" spans="1:23" s="26" customFormat="1" ht="25.5" hidden="1">
      <c r="A190" s="54"/>
      <c r="B190" s="54"/>
      <c r="C190" s="54" t="s">
        <v>240</v>
      </c>
      <c r="D190" s="72" t="s">
        <v>243</v>
      </c>
      <c r="E190" s="56"/>
      <c r="F190" s="56">
        <f t="shared" si="11"/>
        <v>0</v>
      </c>
      <c r="G190" s="56">
        <f>H190</f>
        <v>0</v>
      </c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5"/>
      <c r="V190" s="55"/>
      <c r="W190" s="55"/>
    </row>
    <row r="191" spans="1:23" s="26" customFormat="1" ht="25.5" hidden="1">
      <c r="A191" s="54"/>
      <c r="B191" s="54"/>
      <c r="C191" s="54" t="s">
        <v>213</v>
      </c>
      <c r="D191" s="71" t="s">
        <v>220</v>
      </c>
      <c r="E191" s="56"/>
      <c r="F191" s="56">
        <f t="shared" si="11"/>
        <v>0</v>
      </c>
      <c r="G191" s="56">
        <f>H191</f>
        <v>0</v>
      </c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5"/>
      <c r="V191" s="55"/>
      <c r="W191" s="55"/>
    </row>
    <row r="192" spans="1:23" s="26" customFormat="1" ht="16.5" customHeight="1" hidden="1">
      <c r="A192" s="54"/>
      <c r="B192" s="54"/>
      <c r="C192" s="54" t="s">
        <v>214</v>
      </c>
      <c r="D192" s="71" t="s">
        <v>221</v>
      </c>
      <c r="E192" s="56"/>
      <c r="F192" s="56">
        <f t="shared" si="11"/>
        <v>0</v>
      </c>
      <c r="G192" s="56">
        <f>H192</f>
        <v>0</v>
      </c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5"/>
      <c r="V192" s="55"/>
      <c r="W192" s="55"/>
    </row>
    <row r="193" spans="1:23" s="26" customFormat="1" ht="24" customHeight="1" hidden="1">
      <c r="A193" s="54"/>
      <c r="B193" s="54"/>
      <c r="C193" s="54" t="s">
        <v>242</v>
      </c>
      <c r="D193" s="72" t="s">
        <v>245</v>
      </c>
      <c r="E193" s="56"/>
      <c r="F193" s="56">
        <f t="shared" si="11"/>
        <v>0</v>
      </c>
      <c r="G193" s="56">
        <f>I193</f>
        <v>0</v>
      </c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5"/>
      <c r="V193" s="55"/>
      <c r="W193" s="55"/>
    </row>
    <row r="194" spans="1:23" s="26" customFormat="1" ht="18.75" customHeight="1" hidden="1">
      <c r="A194" s="60"/>
      <c r="B194" s="60" t="s">
        <v>165</v>
      </c>
      <c r="C194" s="60"/>
      <c r="D194" s="73" t="s">
        <v>166</v>
      </c>
      <c r="E194" s="62">
        <f>SUM(E195:E200)</f>
        <v>0</v>
      </c>
      <c r="F194" s="62">
        <f>SUM(F195:F200)</f>
        <v>0</v>
      </c>
      <c r="G194" s="62">
        <f>H194+I194+L194</f>
        <v>0</v>
      </c>
      <c r="H194" s="62">
        <f>H195</f>
        <v>0</v>
      </c>
      <c r="I194" s="62">
        <f>SUM(I195:I197)</f>
        <v>0</v>
      </c>
      <c r="J194" s="62"/>
      <c r="K194" s="62"/>
      <c r="L194" s="62">
        <f>SUM(L195:L200)</f>
        <v>0</v>
      </c>
      <c r="M194" s="62"/>
      <c r="N194" s="62"/>
      <c r="O194" s="62"/>
      <c r="P194" s="62"/>
      <c r="Q194" s="62"/>
      <c r="R194" s="62"/>
      <c r="S194" s="62"/>
      <c r="T194" s="62"/>
      <c r="U194" s="55"/>
      <c r="V194" s="55"/>
      <c r="W194" s="55"/>
    </row>
    <row r="195" spans="1:23" s="26" customFormat="1" ht="17.25" customHeight="1" hidden="1">
      <c r="A195" s="54"/>
      <c r="B195" s="54"/>
      <c r="C195" s="54" t="s">
        <v>292</v>
      </c>
      <c r="D195" s="72" t="s">
        <v>267</v>
      </c>
      <c r="E195" s="56"/>
      <c r="F195" s="56">
        <f aca="true" t="shared" si="12" ref="F195:F200">G195</f>
        <v>0</v>
      </c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5"/>
      <c r="V195" s="55"/>
      <c r="W195" s="55"/>
    </row>
    <row r="196" spans="1:23" s="26" customFormat="1" ht="24.75" customHeight="1" hidden="1">
      <c r="A196" s="54"/>
      <c r="B196" s="54"/>
      <c r="C196" s="54" t="s">
        <v>297</v>
      </c>
      <c r="D196" s="71" t="s">
        <v>226</v>
      </c>
      <c r="E196" s="56"/>
      <c r="F196" s="56">
        <f t="shared" si="12"/>
        <v>0</v>
      </c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5"/>
      <c r="V196" s="55"/>
      <c r="W196" s="55"/>
    </row>
    <row r="197" spans="1:23" s="26" customFormat="1" ht="17.25" customHeight="1" hidden="1">
      <c r="A197" s="54"/>
      <c r="B197" s="54"/>
      <c r="C197" s="54" t="s">
        <v>293</v>
      </c>
      <c r="D197" s="72" t="s">
        <v>228</v>
      </c>
      <c r="E197" s="56"/>
      <c r="F197" s="56">
        <f t="shared" si="12"/>
        <v>0</v>
      </c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5"/>
      <c r="V197" s="55"/>
      <c r="W197" s="55"/>
    </row>
    <row r="198" spans="1:23" s="26" customFormat="1" ht="17.25" customHeight="1" hidden="1">
      <c r="A198" s="54"/>
      <c r="B198" s="54"/>
      <c r="C198" s="54" t="s">
        <v>294</v>
      </c>
      <c r="D198" s="71" t="s">
        <v>211</v>
      </c>
      <c r="E198" s="56"/>
      <c r="F198" s="56">
        <f t="shared" si="12"/>
        <v>0</v>
      </c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5"/>
      <c r="V198" s="55"/>
      <c r="W198" s="55"/>
    </row>
    <row r="199" spans="1:23" s="26" customFormat="1" ht="51" hidden="1">
      <c r="A199" s="54"/>
      <c r="B199" s="54"/>
      <c r="C199" s="54" t="s">
        <v>295</v>
      </c>
      <c r="D199" s="72" t="s">
        <v>260</v>
      </c>
      <c r="E199" s="56"/>
      <c r="F199" s="56">
        <f t="shared" si="12"/>
        <v>0</v>
      </c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5"/>
      <c r="V199" s="55"/>
      <c r="W199" s="55"/>
    </row>
    <row r="200" spans="1:23" s="26" customFormat="1" ht="17.25" customHeight="1" hidden="1">
      <c r="A200" s="54"/>
      <c r="B200" s="54"/>
      <c r="C200" s="54" t="s">
        <v>296</v>
      </c>
      <c r="D200" s="72" t="s">
        <v>222</v>
      </c>
      <c r="E200" s="56"/>
      <c r="F200" s="56">
        <f t="shared" si="12"/>
        <v>0</v>
      </c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5"/>
      <c r="V200" s="55"/>
      <c r="W200" s="55"/>
    </row>
    <row r="201" spans="1:23" s="26" customFormat="1" ht="1.5" customHeight="1" hidden="1">
      <c r="A201" s="60"/>
      <c r="B201" s="60" t="s">
        <v>169</v>
      </c>
      <c r="C201" s="60"/>
      <c r="D201" s="73" t="s">
        <v>298</v>
      </c>
      <c r="E201" s="62">
        <f>SUM(E202:E220)</f>
        <v>0</v>
      </c>
      <c r="F201" s="62">
        <f>SUM(F202:F220)</f>
        <v>0</v>
      </c>
      <c r="G201" s="62">
        <f>H201+I201+K201+L201</f>
        <v>0</v>
      </c>
      <c r="H201" s="62">
        <f>SUM(H203:H206)</f>
        <v>0</v>
      </c>
      <c r="I201" s="62">
        <f>SUM(I207:I220)</f>
        <v>0</v>
      </c>
      <c r="J201" s="62"/>
      <c r="K201" s="62">
        <f>K202</f>
        <v>0</v>
      </c>
      <c r="L201" s="62"/>
      <c r="M201" s="62"/>
      <c r="N201" s="62"/>
      <c r="O201" s="62"/>
      <c r="P201" s="62"/>
      <c r="Q201" s="62"/>
      <c r="R201" s="62"/>
      <c r="S201" s="62"/>
      <c r="T201" s="62"/>
      <c r="U201" s="55"/>
      <c r="V201" s="55"/>
      <c r="W201" s="55"/>
    </row>
    <row r="202" spans="1:23" s="26" customFormat="1" ht="38.25" hidden="1">
      <c r="A202" s="54"/>
      <c r="B202" s="54"/>
      <c r="C202" s="54" t="s">
        <v>251</v>
      </c>
      <c r="D202" s="72" t="s">
        <v>257</v>
      </c>
      <c r="E202" s="56"/>
      <c r="F202" s="56">
        <f aca="true" t="shared" si="13" ref="F202:F220">G202</f>
        <v>0</v>
      </c>
      <c r="G202" s="56">
        <f>K202</f>
        <v>0</v>
      </c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5"/>
      <c r="V202" s="55"/>
      <c r="W202" s="55"/>
    </row>
    <row r="203" spans="1:23" s="26" customFormat="1" ht="24" customHeight="1" hidden="1">
      <c r="A203" s="54"/>
      <c r="B203" s="54"/>
      <c r="C203" s="54" t="s">
        <v>212</v>
      </c>
      <c r="D203" s="72" t="s">
        <v>219</v>
      </c>
      <c r="E203" s="56"/>
      <c r="F203" s="56">
        <f t="shared" si="13"/>
        <v>0</v>
      </c>
      <c r="G203" s="56">
        <f>H203</f>
        <v>0</v>
      </c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5"/>
      <c r="V203" s="55"/>
      <c r="W203" s="55"/>
    </row>
    <row r="204" spans="1:23" s="26" customFormat="1" ht="25.5" hidden="1">
      <c r="A204" s="54"/>
      <c r="B204" s="54"/>
      <c r="C204" s="54" t="s">
        <v>240</v>
      </c>
      <c r="D204" s="72" t="s">
        <v>243</v>
      </c>
      <c r="E204" s="56"/>
      <c r="F204" s="56">
        <f t="shared" si="13"/>
        <v>0</v>
      </c>
      <c r="G204" s="56">
        <f>H204</f>
        <v>0</v>
      </c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5"/>
      <c r="V204" s="55"/>
      <c r="W204" s="55"/>
    </row>
    <row r="205" spans="1:23" s="26" customFormat="1" ht="25.5" hidden="1">
      <c r="A205" s="54"/>
      <c r="B205" s="54"/>
      <c r="C205" s="54" t="s">
        <v>213</v>
      </c>
      <c r="D205" s="71" t="s">
        <v>220</v>
      </c>
      <c r="E205" s="56"/>
      <c r="F205" s="56">
        <f t="shared" si="13"/>
        <v>0</v>
      </c>
      <c r="G205" s="56">
        <f>H205</f>
        <v>0</v>
      </c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5"/>
      <c r="V205" s="55"/>
      <c r="W205" s="55"/>
    </row>
    <row r="206" spans="1:23" s="26" customFormat="1" ht="16.5" customHeight="1" hidden="1">
      <c r="A206" s="54"/>
      <c r="B206" s="54"/>
      <c r="C206" s="54" t="s">
        <v>214</v>
      </c>
      <c r="D206" s="71" t="s">
        <v>221</v>
      </c>
      <c r="E206" s="56"/>
      <c r="F206" s="56">
        <f t="shared" si="13"/>
        <v>0</v>
      </c>
      <c r="G206" s="56">
        <f>H206</f>
        <v>0</v>
      </c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5"/>
      <c r="V206" s="55"/>
      <c r="W206" s="55"/>
    </row>
    <row r="207" spans="1:23" s="26" customFormat="1" ht="3" customHeight="1" hidden="1">
      <c r="A207" s="54"/>
      <c r="B207" s="54"/>
      <c r="C207" s="54" t="s">
        <v>225</v>
      </c>
      <c r="D207" s="71" t="s">
        <v>226</v>
      </c>
      <c r="E207" s="56"/>
      <c r="F207" s="56">
        <f t="shared" si="13"/>
        <v>0</v>
      </c>
      <c r="G207" s="56">
        <f>I207</f>
        <v>0</v>
      </c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5"/>
      <c r="V207" s="55"/>
      <c r="W207" s="55"/>
    </row>
    <row r="208" spans="1:23" s="26" customFormat="1" ht="38.25" hidden="1">
      <c r="A208" s="54"/>
      <c r="B208" s="54"/>
      <c r="C208" s="54" t="s">
        <v>289</v>
      </c>
      <c r="D208" s="72" t="s">
        <v>290</v>
      </c>
      <c r="E208" s="56">
        <v>0</v>
      </c>
      <c r="F208" s="56">
        <f t="shared" si="13"/>
        <v>0</v>
      </c>
      <c r="G208" s="56">
        <f>I208:I209</f>
        <v>0</v>
      </c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5"/>
      <c r="V208" s="55"/>
      <c r="W208" s="55"/>
    </row>
    <row r="209" spans="1:23" s="26" customFormat="1" ht="16.5" customHeight="1" hidden="1">
      <c r="A209" s="54"/>
      <c r="B209" s="54"/>
      <c r="C209" s="54" t="s">
        <v>231</v>
      </c>
      <c r="D209" s="72" t="s">
        <v>232</v>
      </c>
      <c r="E209" s="56"/>
      <c r="F209" s="56">
        <f t="shared" si="13"/>
        <v>0</v>
      </c>
      <c r="G209" s="56">
        <f aca="true" t="shared" si="14" ref="G209:G220">I209</f>
        <v>0</v>
      </c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5"/>
      <c r="V209" s="55"/>
      <c r="W209" s="55"/>
    </row>
    <row r="210" spans="1:23" s="26" customFormat="1" ht="16.5" customHeight="1" hidden="1">
      <c r="A210" s="54"/>
      <c r="B210" s="54"/>
      <c r="C210" s="54" t="s">
        <v>227</v>
      </c>
      <c r="D210" s="72" t="s">
        <v>228</v>
      </c>
      <c r="E210" s="56"/>
      <c r="F210" s="56">
        <f t="shared" si="13"/>
        <v>0</v>
      </c>
      <c r="G210" s="56">
        <f t="shared" si="14"/>
        <v>0</v>
      </c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5"/>
      <c r="V210" s="55"/>
      <c r="W210" s="55"/>
    </row>
    <row r="211" spans="1:23" s="26" customFormat="1" ht="16.5" customHeight="1" hidden="1">
      <c r="A211" s="54"/>
      <c r="B211" s="54"/>
      <c r="C211" s="54" t="s">
        <v>252</v>
      </c>
      <c r="D211" s="72" t="s">
        <v>258</v>
      </c>
      <c r="E211" s="56"/>
      <c r="F211" s="56">
        <f t="shared" si="13"/>
        <v>0</v>
      </c>
      <c r="G211" s="56">
        <f t="shared" si="14"/>
        <v>0</v>
      </c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5"/>
      <c r="V211" s="55"/>
      <c r="W211" s="55"/>
    </row>
    <row r="212" spans="1:23" s="26" customFormat="1" ht="16.5" customHeight="1" hidden="1">
      <c r="A212" s="54"/>
      <c r="B212" s="54"/>
      <c r="C212" s="54" t="s">
        <v>210</v>
      </c>
      <c r="D212" s="71" t="s">
        <v>211</v>
      </c>
      <c r="E212" s="56"/>
      <c r="F212" s="56">
        <f t="shared" si="13"/>
        <v>0</v>
      </c>
      <c r="G212" s="56">
        <f t="shared" si="14"/>
        <v>0</v>
      </c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5"/>
      <c r="V212" s="55"/>
      <c r="W212" s="55"/>
    </row>
    <row r="213" spans="1:23" s="26" customFormat="1" ht="22.5" customHeight="1" hidden="1">
      <c r="A213" s="54"/>
      <c r="B213" s="54"/>
      <c r="C213" s="54" t="s">
        <v>253</v>
      </c>
      <c r="D213" s="72" t="s">
        <v>259</v>
      </c>
      <c r="E213" s="56"/>
      <c r="F213" s="56">
        <f t="shared" si="13"/>
        <v>0</v>
      </c>
      <c r="G213" s="56">
        <f t="shared" si="14"/>
        <v>0</v>
      </c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5"/>
      <c r="V213" s="55"/>
      <c r="W213" s="55"/>
    </row>
    <row r="214" spans="1:23" s="26" customFormat="1" ht="63.75" hidden="1">
      <c r="A214" s="54"/>
      <c r="B214" s="54"/>
      <c r="C214" s="54" t="s">
        <v>215</v>
      </c>
      <c r="D214" s="29" t="s">
        <v>441</v>
      </c>
      <c r="E214" s="56"/>
      <c r="F214" s="56">
        <f t="shared" si="13"/>
        <v>0</v>
      </c>
      <c r="G214" s="56">
        <f t="shared" si="14"/>
        <v>0</v>
      </c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5"/>
      <c r="V214" s="55"/>
      <c r="W214" s="55"/>
    </row>
    <row r="215" spans="1:23" s="26" customFormat="1" ht="16.5" customHeight="1" hidden="1">
      <c r="A215" s="54"/>
      <c r="B215" s="54"/>
      <c r="C215" s="54" t="s">
        <v>241</v>
      </c>
      <c r="D215" s="72" t="s">
        <v>244</v>
      </c>
      <c r="E215" s="56"/>
      <c r="F215" s="56">
        <f t="shared" si="13"/>
        <v>0</v>
      </c>
      <c r="G215" s="56">
        <f t="shared" si="14"/>
        <v>0</v>
      </c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5"/>
      <c r="V215" s="55"/>
      <c r="W215" s="55"/>
    </row>
    <row r="216" spans="1:23" s="26" customFormat="1" ht="4.5" customHeight="1" hidden="1">
      <c r="A216" s="54"/>
      <c r="B216" s="54"/>
      <c r="C216" s="54" t="s">
        <v>216</v>
      </c>
      <c r="D216" s="72" t="s">
        <v>222</v>
      </c>
      <c r="E216" s="56"/>
      <c r="F216" s="56">
        <f t="shared" si="13"/>
        <v>0</v>
      </c>
      <c r="G216" s="56">
        <f t="shared" si="14"/>
        <v>0</v>
      </c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5"/>
      <c r="V216" s="55"/>
      <c r="W216" s="55"/>
    </row>
    <row r="217" spans="1:23" s="26" customFormat="1" ht="38.25" hidden="1">
      <c r="A217" s="54"/>
      <c r="B217" s="54"/>
      <c r="C217" s="54" t="s">
        <v>242</v>
      </c>
      <c r="D217" s="72" t="s">
        <v>245</v>
      </c>
      <c r="E217" s="56"/>
      <c r="F217" s="56">
        <f t="shared" si="13"/>
        <v>0</v>
      </c>
      <c r="G217" s="56">
        <f t="shared" si="14"/>
        <v>0</v>
      </c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5"/>
      <c r="V217" s="55"/>
      <c r="W217" s="55"/>
    </row>
    <row r="218" spans="1:23" s="26" customFormat="1" ht="38.25" hidden="1">
      <c r="A218" s="54"/>
      <c r="B218" s="54"/>
      <c r="C218" s="54" t="s">
        <v>217</v>
      </c>
      <c r="D218" s="71" t="s">
        <v>223</v>
      </c>
      <c r="E218" s="56"/>
      <c r="F218" s="56">
        <f t="shared" si="13"/>
        <v>0</v>
      </c>
      <c r="G218" s="56">
        <f t="shared" si="14"/>
        <v>0</v>
      </c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5"/>
      <c r="V218" s="55"/>
      <c r="W218" s="55"/>
    </row>
    <row r="219" spans="1:23" s="26" customFormat="1" ht="51" hidden="1">
      <c r="A219" s="54"/>
      <c r="B219" s="54"/>
      <c r="C219" s="54" t="s">
        <v>218</v>
      </c>
      <c r="D219" s="71" t="s">
        <v>224</v>
      </c>
      <c r="E219" s="56"/>
      <c r="F219" s="56">
        <f t="shared" si="13"/>
        <v>0</v>
      </c>
      <c r="G219" s="56">
        <f t="shared" si="14"/>
        <v>0</v>
      </c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5"/>
      <c r="V219" s="55"/>
      <c r="W219" s="55"/>
    </row>
    <row r="220" spans="1:23" s="26" customFormat="1" ht="38.25" hidden="1">
      <c r="A220" s="54"/>
      <c r="B220" s="54"/>
      <c r="C220" s="54" t="s">
        <v>256</v>
      </c>
      <c r="D220" s="72" t="s">
        <v>262</v>
      </c>
      <c r="E220" s="56"/>
      <c r="F220" s="56">
        <f t="shared" si="13"/>
        <v>0</v>
      </c>
      <c r="G220" s="56">
        <f t="shared" si="14"/>
        <v>0</v>
      </c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5"/>
      <c r="V220" s="55"/>
      <c r="W220" s="55"/>
    </row>
    <row r="221" spans="1:23" s="26" customFormat="1" ht="38.25" hidden="1">
      <c r="A221" s="54"/>
      <c r="B221" s="54"/>
      <c r="C221" s="54" t="s">
        <v>268</v>
      </c>
      <c r="D221" s="72" t="s">
        <v>443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5"/>
      <c r="V221" s="55"/>
      <c r="W221" s="55"/>
    </row>
    <row r="222" spans="1:23" s="26" customFormat="1" ht="0" customHeight="1" hidden="1">
      <c r="A222" s="60"/>
      <c r="B222" s="60" t="s">
        <v>299</v>
      </c>
      <c r="C222" s="60"/>
      <c r="D222" s="73" t="s">
        <v>300</v>
      </c>
      <c r="E222" s="62">
        <f>SUM(E223:E228)</f>
        <v>0</v>
      </c>
      <c r="F222" s="62">
        <f>SUM(F223:F228)</f>
        <v>0</v>
      </c>
      <c r="G222" s="62">
        <f>H222+I222</f>
        <v>0</v>
      </c>
      <c r="H222" s="62">
        <f>SUM(H223:H226)</f>
        <v>0</v>
      </c>
      <c r="I222" s="62">
        <f>SUM(I227:I228)</f>
        <v>0</v>
      </c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55"/>
      <c r="V222" s="55"/>
      <c r="W222" s="55"/>
    </row>
    <row r="223" spans="1:23" s="26" customFormat="1" ht="25.5" hidden="1">
      <c r="A223" s="54"/>
      <c r="B223" s="54"/>
      <c r="C223" s="54" t="s">
        <v>212</v>
      </c>
      <c r="D223" s="72" t="s">
        <v>219</v>
      </c>
      <c r="E223" s="56"/>
      <c r="F223" s="56">
        <f aca="true" t="shared" si="15" ref="F223:G226">G223</f>
        <v>0</v>
      </c>
      <c r="G223" s="56">
        <f t="shared" si="15"/>
        <v>0</v>
      </c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5"/>
      <c r="V223" s="55"/>
      <c r="W223" s="55"/>
    </row>
    <row r="224" spans="1:23" s="26" customFormat="1" ht="25.5" hidden="1">
      <c r="A224" s="54"/>
      <c r="B224" s="54"/>
      <c r="C224" s="54" t="s">
        <v>240</v>
      </c>
      <c r="D224" s="72" t="s">
        <v>243</v>
      </c>
      <c r="E224" s="56"/>
      <c r="F224" s="56">
        <f t="shared" si="15"/>
        <v>0</v>
      </c>
      <c r="G224" s="56">
        <f t="shared" si="15"/>
        <v>0</v>
      </c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5"/>
      <c r="V224" s="55"/>
      <c r="W224" s="55"/>
    </row>
    <row r="225" spans="1:23" s="26" customFormat="1" ht="25.5" hidden="1">
      <c r="A225" s="54"/>
      <c r="B225" s="54"/>
      <c r="C225" s="54" t="s">
        <v>213</v>
      </c>
      <c r="D225" s="71" t="s">
        <v>220</v>
      </c>
      <c r="E225" s="56"/>
      <c r="F225" s="56">
        <f t="shared" si="15"/>
        <v>0</v>
      </c>
      <c r="G225" s="56">
        <f t="shared" si="15"/>
        <v>0</v>
      </c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5"/>
      <c r="V225" s="55"/>
      <c r="W225" s="55"/>
    </row>
    <row r="226" spans="1:23" s="26" customFormat="1" ht="16.5" customHeight="1" hidden="1">
      <c r="A226" s="54"/>
      <c r="B226" s="54"/>
      <c r="C226" s="54" t="s">
        <v>214</v>
      </c>
      <c r="D226" s="71" t="s">
        <v>221</v>
      </c>
      <c r="E226" s="56"/>
      <c r="F226" s="56">
        <f t="shared" si="15"/>
        <v>0</v>
      </c>
      <c r="G226" s="56">
        <f t="shared" si="15"/>
        <v>0</v>
      </c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5"/>
      <c r="V226" s="55"/>
      <c r="W226" s="55"/>
    </row>
    <row r="227" spans="1:23" s="26" customFormat="1" ht="16.5" customHeight="1" hidden="1">
      <c r="A227" s="54"/>
      <c r="B227" s="54"/>
      <c r="C227" s="54" t="s">
        <v>210</v>
      </c>
      <c r="D227" s="71" t="s">
        <v>211</v>
      </c>
      <c r="E227" s="56"/>
      <c r="F227" s="56">
        <f>G227</f>
        <v>0</v>
      </c>
      <c r="G227" s="56">
        <f>I227</f>
        <v>0</v>
      </c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5"/>
      <c r="V227" s="55"/>
      <c r="W227" s="55"/>
    </row>
    <row r="228" spans="1:23" s="26" customFormat="1" ht="38.25" hidden="1">
      <c r="A228" s="54"/>
      <c r="B228" s="54"/>
      <c r="C228" s="54" t="s">
        <v>242</v>
      </c>
      <c r="D228" s="72" t="s">
        <v>245</v>
      </c>
      <c r="E228" s="56"/>
      <c r="F228" s="56">
        <f>G228</f>
        <v>0</v>
      </c>
      <c r="G228" s="56">
        <f>I228</f>
        <v>0</v>
      </c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5"/>
      <c r="V228" s="55"/>
      <c r="W228" s="55"/>
    </row>
    <row r="229" spans="1:23" s="26" customFormat="1" ht="38.25" hidden="1">
      <c r="A229" s="60"/>
      <c r="B229" s="60" t="s">
        <v>301</v>
      </c>
      <c r="C229" s="60"/>
      <c r="D229" s="73" t="s">
        <v>302</v>
      </c>
      <c r="E229" s="62">
        <f>E230+E231</f>
        <v>0</v>
      </c>
      <c r="F229" s="95">
        <f>SUM(F230:F231)</f>
        <v>0</v>
      </c>
      <c r="G229" s="62">
        <f>SUM(G230:G231)</f>
        <v>0</v>
      </c>
      <c r="H229" s="62">
        <f>SUM(H230:H231)</f>
        <v>0</v>
      </c>
      <c r="I229" s="62">
        <f>SUM(I230:I231)</f>
        <v>0</v>
      </c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55"/>
      <c r="V229" s="55"/>
      <c r="W229" s="55"/>
    </row>
    <row r="230" spans="1:23" s="26" customFormat="1" ht="16.5" customHeight="1" hidden="1">
      <c r="A230" s="54"/>
      <c r="B230" s="54"/>
      <c r="C230" s="54" t="s">
        <v>210</v>
      </c>
      <c r="D230" s="71" t="s">
        <v>211</v>
      </c>
      <c r="E230" s="56"/>
      <c r="F230" s="56">
        <f>G230</f>
        <v>0</v>
      </c>
      <c r="G230" s="56">
        <f>I230</f>
        <v>0</v>
      </c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5"/>
      <c r="V230" s="55"/>
      <c r="W230" s="55"/>
    </row>
    <row r="231" spans="1:23" s="26" customFormat="1" ht="16.5" customHeight="1" hidden="1">
      <c r="A231" s="54"/>
      <c r="B231" s="54"/>
      <c r="C231" s="54" t="s">
        <v>241</v>
      </c>
      <c r="D231" s="72" t="s">
        <v>244</v>
      </c>
      <c r="E231" s="56"/>
      <c r="F231" s="56">
        <f>G231</f>
        <v>0</v>
      </c>
      <c r="G231" s="56">
        <f>I231</f>
        <v>0</v>
      </c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5"/>
      <c r="V231" s="55"/>
      <c r="W231" s="55"/>
    </row>
    <row r="232" spans="1:23" s="26" customFormat="1" ht="27" customHeight="1" hidden="1">
      <c r="A232" s="60"/>
      <c r="B232" s="60" t="s">
        <v>303</v>
      </c>
      <c r="C232" s="60"/>
      <c r="D232" s="73" t="s">
        <v>444</v>
      </c>
      <c r="E232" s="62">
        <f>SUM(E233:E241)</f>
        <v>0</v>
      </c>
      <c r="F232" s="62">
        <f>SUM(F233:F241)</f>
        <v>0</v>
      </c>
      <c r="G232" s="95">
        <f>H232+I232</f>
        <v>0</v>
      </c>
      <c r="H232" s="62">
        <f>SUM(H233:H236)</f>
        <v>0</v>
      </c>
      <c r="I232" s="62">
        <f>SUM(I237:I241)</f>
        <v>0</v>
      </c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55"/>
      <c r="V232" s="55"/>
      <c r="W232" s="55"/>
    </row>
    <row r="233" spans="1:23" s="26" customFormat="1" ht="24" customHeight="1" hidden="1">
      <c r="A233" s="54"/>
      <c r="B233" s="54"/>
      <c r="C233" s="54" t="s">
        <v>212</v>
      </c>
      <c r="D233" s="72" t="s">
        <v>219</v>
      </c>
      <c r="E233" s="56"/>
      <c r="F233" s="56">
        <f aca="true" t="shared" si="16" ref="F233:G236">G233</f>
        <v>0</v>
      </c>
      <c r="G233" s="56">
        <f t="shared" si="16"/>
        <v>0</v>
      </c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5"/>
      <c r="V233" s="55"/>
      <c r="W233" s="55"/>
    </row>
    <row r="234" spans="1:23" s="26" customFormat="1" ht="25.5" hidden="1">
      <c r="A234" s="54"/>
      <c r="B234" s="54"/>
      <c r="C234" s="54" t="s">
        <v>240</v>
      </c>
      <c r="D234" s="72" t="s">
        <v>243</v>
      </c>
      <c r="E234" s="56"/>
      <c r="F234" s="56">
        <f t="shared" si="16"/>
        <v>0</v>
      </c>
      <c r="G234" s="56">
        <f t="shared" si="16"/>
        <v>0</v>
      </c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5"/>
      <c r="V234" s="55"/>
      <c r="W234" s="55"/>
    </row>
    <row r="235" spans="1:23" s="26" customFormat="1" ht="25.5" hidden="1">
      <c r="A235" s="54"/>
      <c r="B235" s="54"/>
      <c r="C235" s="54" t="s">
        <v>213</v>
      </c>
      <c r="D235" s="71" t="s">
        <v>220</v>
      </c>
      <c r="E235" s="56"/>
      <c r="F235" s="56">
        <f t="shared" si="16"/>
        <v>0</v>
      </c>
      <c r="G235" s="56">
        <f t="shared" si="16"/>
        <v>0</v>
      </c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5"/>
      <c r="V235" s="55"/>
      <c r="W235" s="55"/>
    </row>
    <row r="236" spans="1:23" s="26" customFormat="1" ht="16.5" customHeight="1" hidden="1">
      <c r="A236" s="54"/>
      <c r="B236" s="54"/>
      <c r="C236" s="54" t="s">
        <v>214</v>
      </c>
      <c r="D236" s="71" t="s">
        <v>221</v>
      </c>
      <c r="E236" s="56"/>
      <c r="F236" s="56">
        <f t="shared" si="16"/>
        <v>0</v>
      </c>
      <c r="G236" s="56">
        <f t="shared" si="16"/>
        <v>0</v>
      </c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5"/>
      <c r="V236" s="55"/>
      <c r="W236" s="55"/>
    </row>
    <row r="237" spans="1:23" s="26" customFormat="1" ht="24" customHeight="1" hidden="1">
      <c r="A237" s="54"/>
      <c r="B237" s="54"/>
      <c r="C237" s="54" t="s">
        <v>225</v>
      </c>
      <c r="D237" s="71" t="s">
        <v>226</v>
      </c>
      <c r="E237" s="56"/>
      <c r="F237" s="56">
        <f>G237</f>
        <v>0</v>
      </c>
      <c r="G237" s="56">
        <f>I237</f>
        <v>0</v>
      </c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5"/>
      <c r="V237" s="55"/>
      <c r="W237" s="55"/>
    </row>
    <row r="238" spans="1:23" s="26" customFormat="1" ht="16.5" customHeight="1" hidden="1">
      <c r="A238" s="54"/>
      <c r="B238" s="54"/>
      <c r="C238" s="54" t="s">
        <v>231</v>
      </c>
      <c r="D238" s="72" t="s">
        <v>232</v>
      </c>
      <c r="E238" s="56" t="s">
        <v>17</v>
      </c>
      <c r="F238" s="56">
        <f>G238</f>
        <v>0</v>
      </c>
      <c r="G238" s="56">
        <f>I238</f>
        <v>0</v>
      </c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5"/>
      <c r="V238" s="55"/>
      <c r="W238" s="55"/>
    </row>
    <row r="239" spans="1:23" s="26" customFormat="1" ht="16.5" customHeight="1" hidden="1">
      <c r="A239" s="54"/>
      <c r="B239" s="54"/>
      <c r="C239" s="54" t="s">
        <v>227</v>
      </c>
      <c r="D239" s="72" t="s">
        <v>228</v>
      </c>
      <c r="E239" s="56"/>
      <c r="F239" s="56">
        <f>G239</f>
        <v>0</v>
      </c>
      <c r="G239" s="56">
        <f>I239</f>
        <v>0</v>
      </c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5"/>
      <c r="V239" s="55"/>
      <c r="W239" s="55"/>
    </row>
    <row r="240" spans="1:23" s="26" customFormat="1" ht="16.5" customHeight="1" hidden="1">
      <c r="A240" s="54"/>
      <c r="B240" s="54"/>
      <c r="C240" s="54" t="s">
        <v>210</v>
      </c>
      <c r="D240" s="71" t="s">
        <v>211</v>
      </c>
      <c r="E240" s="56"/>
      <c r="F240" s="56">
        <f>G240</f>
        <v>0</v>
      </c>
      <c r="G240" s="56">
        <f>I240:I241</f>
        <v>0</v>
      </c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5"/>
      <c r="V240" s="55"/>
      <c r="W240" s="55"/>
    </row>
    <row r="241" spans="1:23" s="26" customFormat="1" ht="38.25" hidden="1">
      <c r="A241" s="54"/>
      <c r="B241" s="54"/>
      <c r="C241" s="54" t="s">
        <v>242</v>
      </c>
      <c r="D241" s="72" t="s">
        <v>245</v>
      </c>
      <c r="E241" s="56"/>
      <c r="F241" s="56">
        <f>G241:G242</f>
        <v>0</v>
      </c>
      <c r="G241" s="56">
        <f>I241</f>
        <v>0</v>
      </c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5"/>
      <c r="V241" s="55"/>
      <c r="W241" s="55"/>
    </row>
    <row r="242" spans="1:23" s="26" customFormat="1" ht="18" customHeight="1" hidden="1">
      <c r="A242" s="60"/>
      <c r="B242" s="60" t="s">
        <v>170</v>
      </c>
      <c r="C242" s="60"/>
      <c r="D242" s="73" t="s">
        <v>55</v>
      </c>
      <c r="E242" s="62">
        <f>SUM(E243:E249)</f>
        <v>0</v>
      </c>
      <c r="F242" s="62">
        <f>SUM(F243:F249)</f>
        <v>0</v>
      </c>
      <c r="G242" s="62">
        <f>H242+I242+K242</f>
        <v>0</v>
      </c>
      <c r="H242" s="62">
        <f>SUM(H244:H249)</f>
        <v>0</v>
      </c>
      <c r="I242" s="62">
        <f>SUM(I248:I249)</f>
        <v>0</v>
      </c>
      <c r="J242" s="62"/>
      <c r="K242" s="62">
        <f>K243</f>
        <v>0</v>
      </c>
      <c r="L242" s="62"/>
      <c r="M242" s="62"/>
      <c r="N242" s="62"/>
      <c r="O242" s="62"/>
      <c r="P242" s="62"/>
      <c r="Q242" s="62"/>
      <c r="R242" s="62"/>
      <c r="S242" s="62"/>
      <c r="T242" s="62"/>
      <c r="U242" s="55"/>
      <c r="V242" s="55"/>
      <c r="W242" s="55"/>
    </row>
    <row r="243" spans="1:23" s="26" customFormat="1" ht="38.25" hidden="1">
      <c r="A243" s="54"/>
      <c r="B243" s="54"/>
      <c r="C243" s="54" t="s">
        <v>251</v>
      </c>
      <c r="D243" s="72" t="s">
        <v>257</v>
      </c>
      <c r="E243" s="56"/>
      <c r="F243" s="56">
        <f aca="true" t="shared" si="17" ref="F243:F249">G243</f>
        <v>0</v>
      </c>
      <c r="G243" s="56">
        <f>K243</f>
        <v>0</v>
      </c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5"/>
      <c r="V243" s="55"/>
      <c r="W243" s="55"/>
    </row>
    <row r="244" spans="1:23" s="26" customFormat="1" ht="6" customHeight="1" hidden="1">
      <c r="A244" s="54"/>
      <c r="B244" s="54"/>
      <c r="C244" s="54" t="s">
        <v>212</v>
      </c>
      <c r="D244" s="72" t="s">
        <v>219</v>
      </c>
      <c r="E244" s="56"/>
      <c r="F244" s="56">
        <f t="shared" si="17"/>
        <v>0</v>
      </c>
      <c r="G244" s="56">
        <f>H244</f>
        <v>0</v>
      </c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5"/>
      <c r="V244" s="55"/>
      <c r="W244" s="55"/>
    </row>
    <row r="245" spans="1:23" s="26" customFormat="1" ht="25.5" hidden="1">
      <c r="A245" s="54"/>
      <c r="B245" s="54"/>
      <c r="C245" s="54" t="s">
        <v>213</v>
      </c>
      <c r="D245" s="71" t="s">
        <v>220</v>
      </c>
      <c r="E245" s="56"/>
      <c r="F245" s="56">
        <f t="shared" si="17"/>
        <v>0</v>
      </c>
      <c r="G245" s="56">
        <f>H245</f>
        <v>0</v>
      </c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5"/>
      <c r="V245" s="55"/>
      <c r="W245" s="55"/>
    </row>
    <row r="246" spans="1:23" s="26" customFormat="1" ht="16.5" customHeight="1" hidden="1">
      <c r="A246" s="54"/>
      <c r="B246" s="54"/>
      <c r="C246" s="54" t="s">
        <v>214</v>
      </c>
      <c r="D246" s="71" t="s">
        <v>221</v>
      </c>
      <c r="E246" s="56"/>
      <c r="F246" s="56">
        <f t="shared" si="17"/>
        <v>0</v>
      </c>
      <c r="G246" s="56">
        <f>H246</f>
        <v>0</v>
      </c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5"/>
      <c r="V246" s="55"/>
      <c r="W246" s="55"/>
    </row>
    <row r="247" spans="1:23" s="26" customFormat="1" ht="16.5" customHeight="1" hidden="1">
      <c r="A247" s="54"/>
      <c r="B247" s="54"/>
      <c r="C247" s="54" t="s">
        <v>266</v>
      </c>
      <c r="D247" s="72" t="s">
        <v>267</v>
      </c>
      <c r="E247" s="56"/>
      <c r="F247" s="56">
        <f t="shared" si="17"/>
        <v>0</v>
      </c>
      <c r="G247" s="56">
        <f>H247</f>
        <v>0</v>
      </c>
      <c r="H247" s="56">
        <v>0</v>
      </c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5"/>
      <c r="V247" s="55"/>
      <c r="W247" s="55"/>
    </row>
    <row r="248" spans="1:23" s="26" customFormat="1" ht="16.5" customHeight="1" hidden="1">
      <c r="A248" s="54"/>
      <c r="B248" s="54"/>
      <c r="C248" s="54" t="s">
        <v>210</v>
      </c>
      <c r="D248" s="71" t="s">
        <v>211</v>
      </c>
      <c r="E248" s="56"/>
      <c r="F248" s="56">
        <f t="shared" si="17"/>
        <v>0</v>
      </c>
      <c r="G248" s="56">
        <f>I248</f>
        <v>0</v>
      </c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5"/>
      <c r="V248" s="55"/>
      <c r="W248" s="55"/>
    </row>
    <row r="249" spans="1:23" s="26" customFormat="1" ht="38.25" hidden="1">
      <c r="A249" s="54"/>
      <c r="B249" s="54"/>
      <c r="C249" s="54" t="s">
        <v>242</v>
      </c>
      <c r="D249" s="72" t="s">
        <v>245</v>
      </c>
      <c r="E249" s="56"/>
      <c r="F249" s="56">
        <f t="shared" si="17"/>
        <v>0</v>
      </c>
      <c r="G249" s="56">
        <f>I249</f>
        <v>0</v>
      </c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5"/>
      <c r="V249" s="55"/>
      <c r="W249" s="55"/>
    </row>
    <row r="250" spans="1:23" s="26" customFormat="1" ht="24" customHeight="1" hidden="1" thickBot="1" thickTop="1">
      <c r="A250" s="82" t="s">
        <v>304</v>
      </c>
      <c r="B250" s="82"/>
      <c r="C250" s="82"/>
      <c r="D250" s="93" t="s">
        <v>377</v>
      </c>
      <c r="E250" s="81">
        <f>E251+E254</f>
        <v>0</v>
      </c>
      <c r="F250" s="81">
        <f>F251+F254</f>
        <v>0</v>
      </c>
      <c r="G250" s="81">
        <f>H250+I250</f>
        <v>0</v>
      </c>
      <c r="H250" s="81">
        <f>H251+H254</f>
        <v>0</v>
      </c>
      <c r="I250" s="81">
        <f>I251+I254</f>
        <v>0</v>
      </c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55"/>
      <c r="V250" s="55"/>
      <c r="W250" s="55"/>
    </row>
    <row r="251" spans="1:23" s="26" customFormat="1" ht="18" customHeight="1" hidden="1" thickTop="1">
      <c r="A251" s="99"/>
      <c r="B251" s="99" t="s">
        <v>305</v>
      </c>
      <c r="C251" s="99"/>
      <c r="D251" s="100" t="s">
        <v>306</v>
      </c>
      <c r="E251" s="101">
        <f>E252+E253</f>
        <v>0</v>
      </c>
      <c r="F251" s="101">
        <f>SUM(F252:F253)</f>
        <v>0</v>
      </c>
      <c r="G251" s="101">
        <f>H251+I251</f>
        <v>0</v>
      </c>
      <c r="H251" s="101">
        <f>H252</f>
        <v>0</v>
      </c>
      <c r="I251" s="101">
        <f>I253</f>
        <v>0</v>
      </c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55"/>
      <c r="V251" s="55"/>
      <c r="W251" s="55"/>
    </row>
    <row r="252" spans="1:23" s="26" customFormat="1" ht="25.5" customHeight="1" hidden="1">
      <c r="A252" s="87"/>
      <c r="B252" s="87"/>
      <c r="C252" s="87" t="s">
        <v>266</v>
      </c>
      <c r="D252" s="89" t="s">
        <v>267</v>
      </c>
      <c r="E252" s="90"/>
      <c r="F252" s="90">
        <f>G252</f>
        <v>0</v>
      </c>
      <c r="G252" s="90">
        <f>H252</f>
        <v>0</v>
      </c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55"/>
      <c r="V252" s="55"/>
      <c r="W252" s="55"/>
    </row>
    <row r="253" spans="1:23" s="26" customFormat="1" ht="0.75" customHeight="1" hidden="1">
      <c r="A253" s="54"/>
      <c r="B253" s="54"/>
      <c r="C253" s="54" t="s">
        <v>210</v>
      </c>
      <c r="D253" s="71" t="s">
        <v>211</v>
      </c>
      <c r="E253" s="56"/>
      <c r="F253" s="56">
        <f>G253</f>
        <v>0</v>
      </c>
      <c r="G253" s="56">
        <f>I253</f>
        <v>0</v>
      </c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5"/>
      <c r="V253" s="55"/>
      <c r="W253" s="55"/>
    </row>
    <row r="254" spans="1:23" s="26" customFormat="1" ht="25.5" hidden="1">
      <c r="A254" s="60"/>
      <c r="B254" s="60" t="s">
        <v>307</v>
      </c>
      <c r="C254" s="60"/>
      <c r="D254" s="73" t="s">
        <v>308</v>
      </c>
      <c r="E254" s="62">
        <f>SUM(E255:E260)</f>
        <v>0</v>
      </c>
      <c r="F254" s="62">
        <f>SUM(F255:F260)</f>
        <v>0</v>
      </c>
      <c r="G254" s="62">
        <f>H254+I254</f>
        <v>0</v>
      </c>
      <c r="H254" s="62">
        <f>H255</f>
        <v>0</v>
      </c>
      <c r="I254" s="62">
        <f>SUM(I255:I260)</f>
        <v>0</v>
      </c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55"/>
      <c r="V254" s="55"/>
      <c r="W254" s="55"/>
    </row>
    <row r="255" spans="1:23" s="26" customFormat="1" ht="24" customHeight="1" hidden="1">
      <c r="A255" s="54"/>
      <c r="B255" s="54"/>
      <c r="C255" s="54" t="s">
        <v>266</v>
      </c>
      <c r="D255" s="72" t="s">
        <v>267</v>
      </c>
      <c r="E255" s="56"/>
      <c r="F255" s="56">
        <f>G255</f>
        <v>0</v>
      </c>
      <c r="G255" s="56">
        <f>H255</f>
        <v>0</v>
      </c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5"/>
      <c r="V255" s="55"/>
      <c r="W255" s="55"/>
    </row>
    <row r="256" spans="1:23" s="26" customFormat="1" ht="24" customHeight="1" hidden="1">
      <c r="A256" s="54"/>
      <c r="B256" s="54"/>
      <c r="C256" s="54" t="s">
        <v>225</v>
      </c>
      <c r="D256" s="71" t="s">
        <v>226</v>
      </c>
      <c r="E256" s="56"/>
      <c r="F256" s="56">
        <f>G256</f>
        <v>0</v>
      </c>
      <c r="G256" s="56">
        <f>I256</f>
        <v>0</v>
      </c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5"/>
      <c r="V256" s="55"/>
      <c r="W256" s="55"/>
    </row>
    <row r="257" spans="1:23" s="26" customFormat="1" ht="17.25" customHeight="1" hidden="1">
      <c r="A257" s="54"/>
      <c r="B257" s="54"/>
      <c r="C257" s="54" t="s">
        <v>227</v>
      </c>
      <c r="D257" s="72" t="s">
        <v>228</v>
      </c>
      <c r="E257" s="56"/>
      <c r="F257" s="56">
        <f>G257</f>
        <v>0</v>
      </c>
      <c r="G257" s="56">
        <f>I257</f>
        <v>0</v>
      </c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5"/>
      <c r="V257" s="55"/>
      <c r="W257" s="55"/>
    </row>
    <row r="258" spans="1:23" s="26" customFormat="1" ht="17.25" customHeight="1" hidden="1">
      <c r="A258" s="54"/>
      <c r="B258" s="54"/>
      <c r="C258" s="54" t="s">
        <v>231</v>
      </c>
      <c r="D258" s="72" t="s">
        <v>232</v>
      </c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5"/>
      <c r="V258" s="55"/>
      <c r="W258" s="55"/>
    </row>
    <row r="259" spans="1:23" s="26" customFormat="1" ht="19.5" customHeight="1" hidden="1">
      <c r="A259" s="54"/>
      <c r="B259" s="54"/>
      <c r="C259" s="54" t="s">
        <v>210</v>
      </c>
      <c r="D259" s="71" t="s">
        <v>211</v>
      </c>
      <c r="E259" s="56"/>
      <c r="F259" s="56">
        <f>G259</f>
        <v>0</v>
      </c>
      <c r="G259" s="56">
        <f>I259</f>
        <v>0</v>
      </c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5"/>
      <c r="V259" s="55"/>
      <c r="W259" s="55"/>
    </row>
    <row r="260" spans="1:23" s="26" customFormat="1" ht="63.75" hidden="1">
      <c r="A260" s="54"/>
      <c r="B260" s="54"/>
      <c r="C260" s="54" t="s">
        <v>215</v>
      </c>
      <c r="D260" s="29" t="s">
        <v>441</v>
      </c>
      <c r="E260" s="56"/>
      <c r="F260" s="56">
        <f>G260</f>
        <v>0</v>
      </c>
      <c r="G260" s="56">
        <f>I260</f>
        <v>0</v>
      </c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5"/>
      <c r="V260" s="55"/>
      <c r="W260" s="55"/>
    </row>
    <row r="261" spans="1:23" s="26" customFormat="1" ht="18" customHeight="1" hidden="1" thickBot="1" thickTop="1">
      <c r="A261" s="82" t="s">
        <v>172</v>
      </c>
      <c r="B261" s="82"/>
      <c r="C261" s="82"/>
      <c r="D261" s="93" t="s">
        <v>173</v>
      </c>
      <c r="E261" s="81">
        <f>E262+E264+E277+E279+E281+E283+E285+E306+E313</f>
        <v>0</v>
      </c>
      <c r="F261" s="81">
        <f>F262+F264+F277+F279+F281+F283+F285+F306+F313</f>
        <v>0</v>
      </c>
      <c r="G261" s="81">
        <f>H261+I261+J261+K261+L261+N261</f>
        <v>0</v>
      </c>
      <c r="H261" s="81">
        <f>H262+H264+H277+H279+H281+H283+H285+H306+H313</f>
        <v>0</v>
      </c>
      <c r="I261" s="81">
        <f>I262+I264+I277+I279+I281+I283+I285+I306+I313</f>
        <v>0</v>
      </c>
      <c r="J261" s="81">
        <f>J263+J264+J277+J279+J281+J283+J285+J306+J313</f>
        <v>0</v>
      </c>
      <c r="K261" s="81">
        <f>K262+K264+K277+K279+K281+K283+K285+K313+K306</f>
        <v>0</v>
      </c>
      <c r="L261" s="81"/>
      <c r="M261" s="81"/>
      <c r="N261" s="81"/>
      <c r="O261" s="81"/>
      <c r="P261" s="81"/>
      <c r="Q261" s="81"/>
      <c r="R261" s="81"/>
      <c r="S261" s="81"/>
      <c r="T261" s="81"/>
      <c r="U261" s="55"/>
      <c r="V261" s="55"/>
      <c r="W261" s="55"/>
    </row>
    <row r="262" spans="1:23" s="26" customFormat="1" ht="4.5" customHeight="1" hidden="1" thickTop="1">
      <c r="A262" s="84"/>
      <c r="B262" s="84" t="s">
        <v>205</v>
      </c>
      <c r="C262" s="84"/>
      <c r="D262" s="94" t="s">
        <v>206</v>
      </c>
      <c r="E262" s="86">
        <f>E263</f>
        <v>0</v>
      </c>
      <c r="F262" s="86">
        <f>F263</f>
        <v>0</v>
      </c>
      <c r="G262" s="86">
        <f>H262+I262+J262</f>
        <v>0</v>
      </c>
      <c r="H262" s="86"/>
      <c r="I262" s="86">
        <f>I263</f>
        <v>0</v>
      </c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55"/>
      <c r="V262" s="55"/>
      <c r="W262" s="55"/>
    </row>
    <row r="263" spans="1:23" s="26" customFormat="1" ht="63.75" hidden="1">
      <c r="A263" s="54"/>
      <c r="B263" s="54"/>
      <c r="C263" s="54" t="s">
        <v>309</v>
      </c>
      <c r="D263" s="72" t="s">
        <v>372</v>
      </c>
      <c r="E263" s="56"/>
      <c r="F263" s="56">
        <f>G263</f>
        <v>0</v>
      </c>
      <c r="G263" s="56">
        <f>I263</f>
        <v>0</v>
      </c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5"/>
      <c r="V263" s="55"/>
      <c r="W263" s="55"/>
    </row>
    <row r="264" spans="1:23" s="26" customFormat="1" ht="105" customHeight="1" hidden="1">
      <c r="A264" s="60"/>
      <c r="B264" s="60" t="s">
        <v>174</v>
      </c>
      <c r="C264" s="60"/>
      <c r="D264" s="73" t="s">
        <v>310</v>
      </c>
      <c r="E264" s="62">
        <f>SUM(E265:E276)</f>
        <v>0</v>
      </c>
      <c r="F264" s="62">
        <f>SUM(F265:F276)</f>
        <v>0</v>
      </c>
      <c r="G264" s="62">
        <f>H264+I264+J264+K264</f>
        <v>0</v>
      </c>
      <c r="H264" s="62">
        <f>SUM(H266:H269)</f>
        <v>0</v>
      </c>
      <c r="I264" s="62">
        <f>SUM(I270:I276)</f>
        <v>0</v>
      </c>
      <c r="J264" s="62"/>
      <c r="K264" s="62">
        <f>K265</f>
        <v>0</v>
      </c>
      <c r="L264" s="62"/>
      <c r="M264" s="62"/>
      <c r="N264" s="62"/>
      <c r="O264" s="62"/>
      <c r="P264" s="62"/>
      <c r="Q264" s="62"/>
      <c r="R264" s="62"/>
      <c r="S264" s="62"/>
      <c r="T264" s="62"/>
      <c r="U264" s="55"/>
      <c r="V264" s="55"/>
      <c r="W264" s="55"/>
    </row>
    <row r="265" spans="1:23" s="26" customFormat="1" ht="18" customHeight="1" hidden="1">
      <c r="A265" s="54"/>
      <c r="B265" s="54"/>
      <c r="C265" s="54" t="s">
        <v>311</v>
      </c>
      <c r="D265" s="72" t="s">
        <v>39</v>
      </c>
      <c r="E265" s="56"/>
      <c r="F265" s="56">
        <f>G265:G268</f>
        <v>0</v>
      </c>
      <c r="G265" s="56">
        <f>K265:K271</f>
        <v>0</v>
      </c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5"/>
      <c r="V265" s="55"/>
      <c r="W265" s="55"/>
    </row>
    <row r="266" spans="1:23" s="26" customFormat="1" ht="24" customHeight="1" hidden="1">
      <c r="A266" s="54"/>
      <c r="B266" s="54"/>
      <c r="C266" s="54" t="s">
        <v>212</v>
      </c>
      <c r="D266" s="72" t="s">
        <v>219</v>
      </c>
      <c r="E266" s="56"/>
      <c r="F266" s="56">
        <f>G266:G273</f>
        <v>0</v>
      </c>
      <c r="G266" s="56">
        <f>H266:H272</f>
        <v>0</v>
      </c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5"/>
      <c r="V266" s="55"/>
      <c r="W266" s="55"/>
    </row>
    <row r="267" spans="1:23" s="26" customFormat="1" ht="25.5" hidden="1">
      <c r="A267" s="54"/>
      <c r="B267" s="54"/>
      <c r="C267" s="54" t="s">
        <v>240</v>
      </c>
      <c r="D267" s="72" t="s">
        <v>243</v>
      </c>
      <c r="E267" s="56"/>
      <c r="F267" s="56">
        <f>G267:G273</f>
        <v>0</v>
      </c>
      <c r="G267" s="56">
        <f>H267:H273</f>
        <v>0</v>
      </c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5"/>
      <c r="V267" s="55"/>
      <c r="W267" s="55"/>
    </row>
    <row r="268" spans="1:23" s="26" customFormat="1" ht="25.5" hidden="1">
      <c r="A268" s="54"/>
      <c r="B268" s="54"/>
      <c r="C268" s="54" t="s">
        <v>213</v>
      </c>
      <c r="D268" s="71" t="s">
        <v>220</v>
      </c>
      <c r="E268" s="56"/>
      <c r="F268" s="56">
        <f>G268:G274</f>
        <v>0</v>
      </c>
      <c r="G268" s="56">
        <f>H268:H274</f>
        <v>0</v>
      </c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5"/>
      <c r="V268" s="55"/>
      <c r="W268" s="55"/>
    </row>
    <row r="269" spans="1:23" s="26" customFormat="1" ht="16.5" customHeight="1" hidden="1">
      <c r="A269" s="54"/>
      <c r="B269" s="54"/>
      <c r="C269" s="54" t="s">
        <v>214</v>
      </c>
      <c r="D269" s="71" t="s">
        <v>221</v>
      </c>
      <c r="E269" s="56"/>
      <c r="F269" s="56">
        <f>G269:G274</f>
        <v>0</v>
      </c>
      <c r="G269" s="56">
        <f>H269:H274</f>
        <v>0</v>
      </c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5"/>
      <c r="V269" s="55"/>
      <c r="W269" s="55"/>
    </row>
    <row r="270" spans="1:23" s="26" customFormat="1" ht="25.5" hidden="1">
      <c r="A270" s="54"/>
      <c r="B270" s="54"/>
      <c r="C270" s="54" t="s">
        <v>225</v>
      </c>
      <c r="D270" s="71" t="s">
        <v>226</v>
      </c>
      <c r="E270" s="56"/>
      <c r="F270" s="56">
        <f>G270:G274</f>
        <v>0</v>
      </c>
      <c r="G270" s="56">
        <f>I270:I274</f>
        <v>0</v>
      </c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5"/>
      <c r="V270" s="55"/>
      <c r="W270" s="55"/>
    </row>
    <row r="271" spans="1:23" s="26" customFormat="1" ht="16.5" customHeight="1" hidden="1">
      <c r="A271" s="54"/>
      <c r="B271" s="54"/>
      <c r="C271" s="54" t="s">
        <v>210</v>
      </c>
      <c r="D271" s="71" t="s">
        <v>211</v>
      </c>
      <c r="E271" s="56"/>
      <c r="F271" s="56">
        <f>G271:G274</f>
        <v>0</v>
      </c>
      <c r="G271" s="56">
        <f>I271:I274</f>
        <v>0</v>
      </c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5"/>
      <c r="V271" s="55"/>
      <c r="W271" s="55"/>
    </row>
    <row r="272" spans="1:23" s="26" customFormat="1" ht="16.5" customHeight="1" hidden="1">
      <c r="A272" s="54"/>
      <c r="B272" s="54"/>
      <c r="C272" s="54" t="s">
        <v>241</v>
      </c>
      <c r="D272" s="72" t="s">
        <v>244</v>
      </c>
      <c r="E272" s="56"/>
      <c r="F272" s="56">
        <f>G272:G274</f>
        <v>0</v>
      </c>
      <c r="G272" s="56">
        <f>I272:I274</f>
        <v>0</v>
      </c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5"/>
      <c r="V272" s="55"/>
      <c r="W272" s="55"/>
    </row>
    <row r="273" spans="1:23" s="26" customFormat="1" ht="38.25" hidden="1">
      <c r="A273" s="54"/>
      <c r="B273" s="54"/>
      <c r="C273" s="54" t="s">
        <v>242</v>
      </c>
      <c r="D273" s="72" t="s">
        <v>245</v>
      </c>
      <c r="E273" s="56"/>
      <c r="F273" s="56">
        <f>G273:G274</f>
        <v>0</v>
      </c>
      <c r="G273" s="56">
        <f>I273:I274</f>
        <v>0</v>
      </c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5"/>
      <c r="V273" s="55"/>
      <c r="W273" s="55"/>
    </row>
    <row r="274" spans="1:23" s="26" customFormat="1" ht="38.25" hidden="1">
      <c r="A274" s="54"/>
      <c r="B274" s="54"/>
      <c r="C274" s="54" t="s">
        <v>217</v>
      </c>
      <c r="D274" s="71" t="s">
        <v>223</v>
      </c>
      <c r="E274" s="56"/>
      <c r="F274" s="56">
        <f>G274</f>
        <v>0</v>
      </c>
      <c r="G274" s="56">
        <f>I274</f>
        <v>0</v>
      </c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5"/>
      <c r="V274" s="55"/>
      <c r="W274" s="55"/>
    </row>
    <row r="275" spans="1:23" s="26" customFormat="1" ht="51" hidden="1">
      <c r="A275" s="54"/>
      <c r="B275" s="54"/>
      <c r="C275" s="54" t="s">
        <v>218</v>
      </c>
      <c r="D275" s="71" t="s">
        <v>224</v>
      </c>
      <c r="E275" s="56"/>
      <c r="F275" s="56">
        <f>G275</f>
        <v>0</v>
      </c>
      <c r="G275" s="56">
        <f>I275</f>
        <v>0</v>
      </c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5"/>
      <c r="V275" s="55"/>
      <c r="W275" s="55"/>
    </row>
    <row r="276" spans="1:23" s="26" customFormat="1" ht="38.25" hidden="1">
      <c r="A276" s="54"/>
      <c r="B276" s="54"/>
      <c r="C276" s="54" t="s">
        <v>256</v>
      </c>
      <c r="D276" s="72" t="s">
        <v>262</v>
      </c>
      <c r="E276" s="56"/>
      <c r="F276" s="56">
        <f>G276</f>
        <v>0</v>
      </c>
      <c r="G276" s="56">
        <f>I276</f>
        <v>0</v>
      </c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5"/>
      <c r="V276" s="55"/>
      <c r="W276" s="55"/>
    </row>
    <row r="277" spans="1:23" s="26" customFormat="1" ht="141" customHeight="1" hidden="1">
      <c r="A277" s="60"/>
      <c r="B277" s="60" t="s">
        <v>177</v>
      </c>
      <c r="C277" s="60"/>
      <c r="D277" s="73" t="s">
        <v>178</v>
      </c>
      <c r="E277" s="62">
        <f>E278</f>
        <v>0</v>
      </c>
      <c r="F277" s="62">
        <f>F278</f>
        <v>0</v>
      </c>
      <c r="G277" s="62">
        <f>H277+I277+J277+K277</f>
        <v>0</v>
      </c>
      <c r="H277" s="62">
        <f>H278</f>
        <v>0</v>
      </c>
      <c r="I277" s="62">
        <f>I278</f>
        <v>0</v>
      </c>
      <c r="J277" s="62"/>
      <c r="K277" s="62">
        <f>K278</f>
        <v>0</v>
      </c>
      <c r="L277" s="62"/>
      <c r="M277" s="62"/>
      <c r="N277" s="62"/>
      <c r="O277" s="62"/>
      <c r="P277" s="62"/>
      <c r="Q277" s="62"/>
      <c r="R277" s="62"/>
      <c r="S277" s="62"/>
      <c r="T277" s="62"/>
      <c r="U277" s="55"/>
      <c r="V277" s="55"/>
      <c r="W277" s="55"/>
    </row>
    <row r="278" spans="1:23" s="26" customFormat="1" ht="24" customHeight="1" hidden="1">
      <c r="A278" s="54"/>
      <c r="B278" s="54"/>
      <c r="C278" s="54" t="s">
        <v>428</v>
      </c>
      <c r="D278" s="72" t="s">
        <v>429</v>
      </c>
      <c r="E278" s="56"/>
      <c r="F278" s="56">
        <f>G278</f>
        <v>0</v>
      </c>
      <c r="G278" s="56">
        <f>H278</f>
        <v>0</v>
      </c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5"/>
      <c r="V278" s="55"/>
      <c r="W278" s="55"/>
    </row>
    <row r="279" spans="1:23" s="26" customFormat="1" ht="51" hidden="1">
      <c r="A279" s="60"/>
      <c r="B279" s="60" t="s">
        <v>179</v>
      </c>
      <c r="C279" s="60"/>
      <c r="D279" s="73" t="s">
        <v>180</v>
      </c>
      <c r="E279" s="62">
        <f>E280</f>
        <v>0</v>
      </c>
      <c r="F279" s="62">
        <f>F280</f>
        <v>0</v>
      </c>
      <c r="G279" s="62">
        <f>H279+I279+J279+K279</f>
        <v>0</v>
      </c>
      <c r="H279" s="62"/>
      <c r="I279" s="62"/>
      <c r="J279" s="62"/>
      <c r="K279" s="62">
        <f>K280</f>
        <v>0</v>
      </c>
      <c r="L279" s="62"/>
      <c r="M279" s="62"/>
      <c r="N279" s="62"/>
      <c r="O279" s="62"/>
      <c r="P279" s="62"/>
      <c r="Q279" s="62"/>
      <c r="R279" s="62"/>
      <c r="S279" s="62"/>
      <c r="T279" s="62"/>
      <c r="U279" s="55"/>
      <c r="V279" s="55"/>
      <c r="W279" s="55"/>
    </row>
    <row r="280" spans="1:23" s="26" customFormat="1" ht="16.5" customHeight="1" hidden="1">
      <c r="A280" s="54"/>
      <c r="B280" s="54"/>
      <c r="C280" s="54" t="s">
        <v>311</v>
      </c>
      <c r="D280" s="72" t="s">
        <v>39</v>
      </c>
      <c r="E280" s="56"/>
      <c r="F280" s="56">
        <f>G280</f>
        <v>0</v>
      </c>
      <c r="G280" s="56">
        <f>K280</f>
        <v>0</v>
      </c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5"/>
      <c r="V280" s="55"/>
      <c r="W280" s="55"/>
    </row>
    <row r="281" spans="1:23" s="26" customFormat="1" ht="18" customHeight="1" hidden="1">
      <c r="A281" s="60"/>
      <c r="B281" s="60" t="s">
        <v>312</v>
      </c>
      <c r="C281" s="60"/>
      <c r="D281" s="73" t="s">
        <v>313</v>
      </c>
      <c r="E281" s="62">
        <f>E282</f>
        <v>0</v>
      </c>
      <c r="F281" s="62">
        <f>F282</f>
        <v>0</v>
      </c>
      <c r="G281" s="62">
        <f>H281+I281+J281+K281</f>
        <v>0</v>
      </c>
      <c r="H281" s="62"/>
      <c r="I281" s="62"/>
      <c r="J281" s="62"/>
      <c r="K281" s="62">
        <f>K282</f>
        <v>0</v>
      </c>
      <c r="L281" s="62"/>
      <c r="M281" s="62"/>
      <c r="N281" s="62"/>
      <c r="O281" s="62"/>
      <c r="P281" s="62"/>
      <c r="Q281" s="62"/>
      <c r="R281" s="62"/>
      <c r="S281" s="62"/>
      <c r="T281" s="62"/>
      <c r="U281" s="55"/>
      <c r="V281" s="55"/>
      <c r="W281" s="55"/>
    </row>
    <row r="282" spans="1:23" s="26" customFormat="1" ht="16.5" customHeight="1" hidden="1">
      <c r="A282" s="54"/>
      <c r="B282" s="54"/>
      <c r="C282" s="54" t="s">
        <v>311</v>
      </c>
      <c r="D282" s="72" t="s">
        <v>39</v>
      </c>
      <c r="E282" s="56"/>
      <c r="F282" s="56">
        <f>G282</f>
        <v>0</v>
      </c>
      <c r="G282" s="56">
        <f>K282</f>
        <v>0</v>
      </c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5"/>
      <c r="V282" s="55"/>
      <c r="W282" s="55"/>
    </row>
    <row r="283" spans="1:24" s="26" customFormat="1" ht="18" customHeight="1" hidden="1">
      <c r="A283" s="60"/>
      <c r="B283" s="60" t="s">
        <v>181</v>
      </c>
      <c r="C283" s="60"/>
      <c r="D283" s="73" t="s">
        <v>182</v>
      </c>
      <c r="E283" s="62">
        <f>E284</f>
        <v>0</v>
      </c>
      <c r="F283" s="62">
        <f>F284</f>
        <v>0</v>
      </c>
      <c r="G283" s="62">
        <f>H283+I283+J283+K283</f>
        <v>0</v>
      </c>
      <c r="H283" s="62"/>
      <c r="I283" s="62"/>
      <c r="J283" s="62"/>
      <c r="K283" s="62">
        <f>K284</f>
        <v>0</v>
      </c>
      <c r="L283" s="62"/>
      <c r="M283" s="62"/>
      <c r="N283" s="62"/>
      <c r="O283" s="62"/>
      <c r="P283" s="62"/>
      <c r="Q283" s="62"/>
      <c r="R283" s="62"/>
      <c r="S283" s="62"/>
      <c r="T283" s="62"/>
      <c r="U283" s="61"/>
      <c r="V283" s="61"/>
      <c r="W283" s="61"/>
      <c r="X283" s="44"/>
    </row>
    <row r="284" spans="1:23" s="26" customFormat="1" ht="16.5" customHeight="1" hidden="1">
      <c r="A284" s="54"/>
      <c r="B284" s="54"/>
      <c r="C284" s="54" t="s">
        <v>311</v>
      </c>
      <c r="D284" s="72" t="s">
        <v>39</v>
      </c>
      <c r="E284" s="56"/>
      <c r="F284" s="56">
        <f>G284</f>
        <v>0</v>
      </c>
      <c r="G284" s="56">
        <f>K284</f>
        <v>0</v>
      </c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5"/>
      <c r="V284" s="55"/>
      <c r="W284" s="55"/>
    </row>
    <row r="285" spans="1:23" s="26" customFormat="1" ht="24" customHeight="1" hidden="1">
      <c r="A285" s="60"/>
      <c r="B285" s="60" t="s">
        <v>183</v>
      </c>
      <c r="C285" s="60"/>
      <c r="D285" s="73" t="s">
        <v>184</v>
      </c>
      <c r="E285" s="62">
        <f>SUM(E286:E305)</f>
        <v>0</v>
      </c>
      <c r="F285" s="62">
        <f>SUM(F286:F305)</f>
        <v>0</v>
      </c>
      <c r="G285" s="62">
        <f>H285+I285+J285+K285+L285</f>
        <v>0</v>
      </c>
      <c r="H285" s="62">
        <f>SUM(H287:H290)</f>
        <v>0</v>
      </c>
      <c r="I285" s="62">
        <f>SUM(I292:I305)</f>
        <v>0</v>
      </c>
      <c r="J285" s="62"/>
      <c r="K285" s="62">
        <f>K286</f>
        <v>0</v>
      </c>
      <c r="L285" s="62"/>
      <c r="M285" s="62"/>
      <c r="N285" s="62"/>
      <c r="O285" s="62"/>
      <c r="P285" s="62"/>
      <c r="Q285" s="62"/>
      <c r="R285" s="62"/>
      <c r="S285" s="62"/>
      <c r="T285" s="62"/>
      <c r="U285" s="55"/>
      <c r="V285" s="55"/>
      <c r="W285" s="55"/>
    </row>
    <row r="286" spans="1:23" s="26" customFormat="1" ht="38.25" hidden="1">
      <c r="A286" s="54"/>
      <c r="B286" s="54"/>
      <c r="C286" s="54" t="s">
        <v>251</v>
      </c>
      <c r="D286" s="72" t="s">
        <v>257</v>
      </c>
      <c r="E286" s="56"/>
      <c r="F286" s="56">
        <f aca="true" t="shared" si="18" ref="F286:F305">G286</f>
        <v>0</v>
      </c>
      <c r="G286" s="56">
        <f>K286</f>
        <v>0</v>
      </c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5"/>
      <c r="V286" s="55"/>
      <c r="W286" s="55"/>
    </row>
    <row r="287" spans="1:23" s="26" customFormat="1" ht="24.75" customHeight="1" hidden="1">
      <c r="A287" s="54"/>
      <c r="B287" s="54"/>
      <c r="C287" s="54" t="s">
        <v>212</v>
      </c>
      <c r="D287" s="72" t="s">
        <v>219</v>
      </c>
      <c r="E287" s="56"/>
      <c r="F287" s="56">
        <f t="shared" si="18"/>
        <v>0</v>
      </c>
      <c r="G287" s="56">
        <f>H287</f>
        <v>0</v>
      </c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5"/>
      <c r="V287" s="55"/>
      <c r="W287" s="55"/>
    </row>
    <row r="288" spans="1:23" s="26" customFormat="1" ht="25.5" hidden="1">
      <c r="A288" s="54"/>
      <c r="B288" s="54"/>
      <c r="C288" s="54" t="s">
        <v>240</v>
      </c>
      <c r="D288" s="72" t="s">
        <v>243</v>
      </c>
      <c r="E288" s="56"/>
      <c r="F288" s="56">
        <f t="shared" si="18"/>
        <v>0</v>
      </c>
      <c r="G288" s="56">
        <f>H288</f>
        <v>0</v>
      </c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5"/>
      <c r="V288" s="55"/>
      <c r="W288" s="55"/>
    </row>
    <row r="289" spans="1:23" s="26" customFormat="1" ht="25.5" hidden="1">
      <c r="A289" s="54"/>
      <c r="B289" s="54"/>
      <c r="C289" s="54" t="s">
        <v>213</v>
      </c>
      <c r="D289" s="71" t="s">
        <v>220</v>
      </c>
      <c r="E289" s="56"/>
      <c r="F289" s="56">
        <f t="shared" si="18"/>
        <v>0</v>
      </c>
      <c r="G289" s="56">
        <f>H289</f>
        <v>0</v>
      </c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5"/>
      <c r="V289" s="55"/>
      <c r="W289" s="55"/>
    </row>
    <row r="290" spans="1:23" s="26" customFormat="1" ht="16.5" customHeight="1" hidden="1">
      <c r="A290" s="54"/>
      <c r="B290" s="54"/>
      <c r="C290" s="54" t="s">
        <v>214</v>
      </c>
      <c r="D290" s="71" t="s">
        <v>221</v>
      </c>
      <c r="E290" s="56"/>
      <c r="F290" s="56">
        <f t="shared" si="18"/>
        <v>0</v>
      </c>
      <c r="G290" s="56">
        <f>H290</f>
        <v>0</v>
      </c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5"/>
      <c r="V290" s="55"/>
      <c r="W290" s="55"/>
    </row>
    <row r="291" spans="1:23" s="26" customFormat="1" ht="17.25" customHeight="1" hidden="1">
      <c r="A291" s="54"/>
      <c r="B291" s="54"/>
      <c r="C291" s="54" t="s">
        <v>266</v>
      </c>
      <c r="D291" s="72" t="s">
        <v>267</v>
      </c>
      <c r="E291" s="56"/>
      <c r="F291" s="56">
        <f t="shared" si="18"/>
        <v>0</v>
      </c>
      <c r="G291" s="56">
        <f>H291</f>
        <v>0</v>
      </c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5"/>
      <c r="V291" s="55"/>
      <c r="W291" s="55"/>
    </row>
    <row r="292" spans="1:23" s="26" customFormat="1" ht="25.5" customHeight="1" hidden="1">
      <c r="A292" s="54"/>
      <c r="B292" s="54"/>
      <c r="C292" s="54" t="s">
        <v>225</v>
      </c>
      <c r="D292" s="71" t="s">
        <v>226</v>
      </c>
      <c r="E292" s="56"/>
      <c r="F292" s="56">
        <f t="shared" si="18"/>
        <v>0</v>
      </c>
      <c r="G292" s="56">
        <f aca="true" t="shared" si="19" ref="G292:G305">I292</f>
        <v>0</v>
      </c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5"/>
      <c r="V292" s="55"/>
      <c r="W292" s="55"/>
    </row>
    <row r="293" spans="1:23" s="26" customFormat="1" ht="16.5" customHeight="1" hidden="1">
      <c r="A293" s="54"/>
      <c r="B293" s="54"/>
      <c r="C293" s="54" t="s">
        <v>231</v>
      </c>
      <c r="D293" s="72" t="s">
        <v>232</v>
      </c>
      <c r="E293" s="56"/>
      <c r="F293" s="56">
        <f t="shared" si="18"/>
        <v>0</v>
      </c>
      <c r="G293" s="56">
        <f t="shared" si="19"/>
        <v>0</v>
      </c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5"/>
      <c r="V293" s="55"/>
      <c r="W293" s="55"/>
    </row>
    <row r="294" spans="1:23" s="26" customFormat="1" ht="16.5" customHeight="1" hidden="1">
      <c r="A294" s="54"/>
      <c r="B294" s="54"/>
      <c r="C294" s="54" t="s">
        <v>227</v>
      </c>
      <c r="D294" s="72" t="s">
        <v>228</v>
      </c>
      <c r="E294" s="56"/>
      <c r="F294" s="56">
        <f t="shared" si="18"/>
        <v>0</v>
      </c>
      <c r="G294" s="56">
        <f t="shared" si="19"/>
        <v>0</v>
      </c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5"/>
      <c r="V294" s="55"/>
      <c r="W294" s="55"/>
    </row>
    <row r="295" spans="1:23" s="26" customFormat="1" ht="16.5" customHeight="1" hidden="1">
      <c r="A295" s="54"/>
      <c r="B295" s="54"/>
      <c r="C295" s="54" t="s">
        <v>252</v>
      </c>
      <c r="D295" s="72" t="s">
        <v>258</v>
      </c>
      <c r="E295" s="56"/>
      <c r="F295" s="56">
        <f t="shared" si="18"/>
        <v>0</v>
      </c>
      <c r="G295" s="56">
        <f t="shared" si="19"/>
        <v>0</v>
      </c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5"/>
      <c r="V295" s="55"/>
      <c r="W295" s="55"/>
    </row>
    <row r="296" spans="1:23" s="26" customFormat="1" ht="8.25" customHeight="1" hidden="1">
      <c r="A296" s="54"/>
      <c r="B296" s="54"/>
      <c r="C296" s="54" t="s">
        <v>210</v>
      </c>
      <c r="D296" s="71" t="s">
        <v>211</v>
      </c>
      <c r="E296" s="56"/>
      <c r="F296" s="56">
        <f t="shared" si="18"/>
        <v>0</v>
      </c>
      <c r="G296" s="56">
        <f t="shared" si="19"/>
        <v>0</v>
      </c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5"/>
      <c r="V296" s="55"/>
      <c r="W296" s="55"/>
    </row>
    <row r="297" spans="1:23" s="26" customFormat="1" ht="22.5" customHeight="1" hidden="1">
      <c r="A297" s="54"/>
      <c r="B297" s="54"/>
      <c r="C297" s="54" t="s">
        <v>253</v>
      </c>
      <c r="D297" s="72" t="s">
        <v>259</v>
      </c>
      <c r="E297" s="56"/>
      <c r="F297" s="56">
        <f t="shared" si="18"/>
        <v>0</v>
      </c>
      <c r="G297" s="56">
        <f t="shared" si="19"/>
        <v>0</v>
      </c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5"/>
      <c r="V297" s="55"/>
      <c r="W297" s="55"/>
    </row>
    <row r="298" spans="1:23" s="26" customFormat="1" ht="63.75" hidden="1">
      <c r="A298" s="54"/>
      <c r="B298" s="54"/>
      <c r="C298" s="54" t="s">
        <v>254</v>
      </c>
      <c r="D298" s="72" t="s">
        <v>442</v>
      </c>
      <c r="E298" s="56"/>
      <c r="F298" s="56">
        <f t="shared" si="18"/>
        <v>0</v>
      </c>
      <c r="G298" s="56">
        <f t="shared" si="19"/>
        <v>0</v>
      </c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5"/>
      <c r="V298" s="55"/>
      <c r="W298" s="55"/>
    </row>
    <row r="299" spans="1:23" s="26" customFormat="1" ht="63.75" hidden="1">
      <c r="A299" s="54"/>
      <c r="B299" s="54"/>
      <c r="C299" s="54" t="s">
        <v>215</v>
      </c>
      <c r="D299" s="29" t="s">
        <v>441</v>
      </c>
      <c r="E299" s="56"/>
      <c r="F299" s="56">
        <f t="shared" si="18"/>
        <v>0</v>
      </c>
      <c r="G299" s="56">
        <f t="shared" si="19"/>
        <v>0</v>
      </c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5"/>
      <c r="V299" s="55"/>
      <c r="W299" s="55"/>
    </row>
    <row r="300" spans="1:23" s="26" customFormat="1" ht="16.5" customHeight="1" hidden="1">
      <c r="A300" s="54"/>
      <c r="B300" s="54"/>
      <c r="C300" s="54" t="s">
        <v>241</v>
      </c>
      <c r="D300" s="72" t="s">
        <v>244</v>
      </c>
      <c r="E300" s="56"/>
      <c r="F300" s="56">
        <f t="shared" si="18"/>
        <v>0</v>
      </c>
      <c r="G300" s="56">
        <f t="shared" si="19"/>
        <v>0</v>
      </c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5"/>
      <c r="V300" s="55"/>
      <c r="W300" s="55"/>
    </row>
    <row r="301" spans="1:23" s="26" customFormat="1" ht="16.5" customHeight="1" hidden="1">
      <c r="A301" s="54"/>
      <c r="B301" s="54"/>
      <c r="C301" s="54" t="s">
        <v>216</v>
      </c>
      <c r="D301" s="72" t="s">
        <v>222</v>
      </c>
      <c r="E301" s="56"/>
      <c r="F301" s="56">
        <f t="shared" si="18"/>
        <v>0</v>
      </c>
      <c r="G301" s="56">
        <f t="shared" si="19"/>
        <v>0</v>
      </c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5"/>
      <c r="V301" s="55"/>
      <c r="W301" s="55"/>
    </row>
    <row r="302" spans="1:23" s="26" customFormat="1" ht="38.25" hidden="1">
      <c r="A302" s="54"/>
      <c r="B302" s="54"/>
      <c r="C302" s="54" t="s">
        <v>242</v>
      </c>
      <c r="D302" s="72" t="s">
        <v>245</v>
      </c>
      <c r="E302" s="56"/>
      <c r="F302" s="56">
        <f t="shared" si="18"/>
        <v>0</v>
      </c>
      <c r="G302" s="56">
        <f t="shared" si="19"/>
        <v>0</v>
      </c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5"/>
      <c r="V302" s="55"/>
      <c r="W302" s="55"/>
    </row>
    <row r="303" spans="1:23" s="26" customFormat="1" ht="38.25" hidden="1">
      <c r="A303" s="54"/>
      <c r="B303" s="54"/>
      <c r="C303" s="54" t="s">
        <v>217</v>
      </c>
      <c r="D303" s="71" t="s">
        <v>223</v>
      </c>
      <c r="E303" s="56"/>
      <c r="F303" s="56">
        <f t="shared" si="18"/>
        <v>0</v>
      </c>
      <c r="G303" s="56">
        <f t="shared" si="19"/>
        <v>0</v>
      </c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5"/>
      <c r="V303" s="55"/>
      <c r="W303" s="55"/>
    </row>
    <row r="304" spans="1:23" s="26" customFormat="1" ht="51" hidden="1">
      <c r="A304" s="54"/>
      <c r="B304" s="54"/>
      <c r="C304" s="54" t="s">
        <v>218</v>
      </c>
      <c r="D304" s="71" t="s">
        <v>224</v>
      </c>
      <c r="E304" s="56"/>
      <c r="F304" s="56">
        <f t="shared" si="18"/>
        <v>0</v>
      </c>
      <c r="G304" s="56">
        <f t="shared" si="19"/>
        <v>0</v>
      </c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5"/>
      <c r="V304" s="55"/>
      <c r="W304" s="55"/>
    </row>
    <row r="305" spans="1:23" s="26" customFormat="1" ht="38.25" hidden="1">
      <c r="A305" s="54"/>
      <c r="B305" s="54"/>
      <c r="C305" s="54" t="s">
        <v>256</v>
      </c>
      <c r="D305" s="72" t="s">
        <v>262</v>
      </c>
      <c r="E305" s="56"/>
      <c r="F305" s="56">
        <f t="shared" si="18"/>
        <v>0</v>
      </c>
      <c r="G305" s="56">
        <f t="shared" si="19"/>
        <v>0</v>
      </c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5"/>
      <c r="V305" s="55"/>
      <c r="W305" s="55"/>
    </row>
    <row r="306" spans="1:23" s="26" customFormat="1" ht="38.25" hidden="1">
      <c r="A306" s="60"/>
      <c r="B306" s="60" t="s">
        <v>185</v>
      </c>
      <c r="C306" s="60"/>
      <c r="D306" s="73" t="s">
        <v>186</v>
      </c>
      <c r="E306" s="62">
        <f>SUM(E307:E312)</f>
        <v>0</v>
      </c>
      <c r="F306" s="62">
        <f>SUM(F307:F312)</f>
        <v>0</v>
      </c>
      <c r="G306" s="62">
        <f>H306+I306</f>
        <v>0</v>
      </c>
      <c r="H306" s="62">
        <f>SUM(H307:H311)</f>
        <v>0</v>
      </c>
      <c r="I306" s="62">
        <f>I312</f>
        <v>0</v>
      </c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55"/>
      <c r="V306" s="55"/>
      <c r="W306" s="55"/>
    </row>
    <row r="307" spans="1:23" s="26" customFormat="1" ht="24" customHeight="1" hidden="1">
      <c r="A307" s="54"/>
      <c r="B307" s="54"/>
      <c r="C307" s="54" t="s">
        <v>212</v>
      </c>
      <c r="D307" s="72" t="s">
        <v>219</v>
      </c>
      <c r="E307" s="56"/>
      <c r="F307" s="56">
        <f aca="true" t="shared" si="20" ref="F307:G311">G307</f>
        <v>0</v>
      </c>
      <c r="G307" s="56">
        <f t="shared" si="20"/>
        <v>0</v>
      </c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5"/>
      <c r="V307" s="55"/>
      <c r="W307" s="55"/>
    </row>
    <row r="308" spans="1:23" s="26" customFormat="1" ht="25.5" hidden="1">
      <c r="A308" s="54"/>
      <c r="B308" s="54"/>
      <c r="C308" s="54" t="s">
        <v>240</v>
      </c>
      <c r="D308" s="72" t="s">
        <v>243</v>
      </c>
      <c r="E308" s="56"/>
      <c r="F308" s="56">
        <f t="shared" si="20"/>
        <v>0</v>
      </c>
      <c r="G308" s="56">
        <f t="shared" si="20"/>
        <v>0</v>
      </c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5"/>
      <c r="V308" s="55"/>
      <c r="W308" s="55"/>
    </row>
    <row r="309" spans="1:23" s="26" customFormat="1" ht="25.5" hidden="1">
      <c r="A309" s="54"/>
      <c r="B309" s="54"/>
      <c r="C309" s="54" t="s">
        <v>213</v>
      </c>
      <c r="D309" s="71" t="s">
        <v>220</v>
      </c>
      <c r="E309" s="56"/>
      <c r="F309" s="56">
        <f t="shared" si="20"/>
        <v>0</v>
      </c>
      <c r="G309" s="56">
        <f t="shared" si="20"/>
        <v>0</v>
      </c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5"/>
      <c r="V309" s="55"/>
      <c r="W309" s="55"/>
    </row>
    <row r="310" spans="1:23" s="26" customFormat="1" ht="16.5" customHeight="1" hidden="1">
      <c r="A310" s="54"/>
      <c r="B310" s="54"/>
      <c r="C310" s="54" t="s">
        <v>214</v>
      </c>
      <c r="D310" s="71" t="s">
        <v>221</v>
      </c>
      <c r="E310" s="56"/>
      <c r="F310" s="56">
        <f t="shared" si="20"/>
        <v>0</v>
      </c>
      <c r="G310" s="56">
        <f t="shared" si="20"/>
        <v>0</v>
      </c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5"/>
      <c r="V310" s="55"/>
      <c r="W310" s="55"/>
    </row>
    <row r="311" spans="1:23" s="26" customFormat="1" ht="25.5" customHeight="1" hidden="1">
      <c r="A311" s="54"/>
      <c r="B311" s="54"/>
      <c r="C311" s="54" t="s">
        <v>266</v>
      </c>
      <c r="D311" s="72" t="s">
        <v>267</v>
      </c>
      <c r="E311" s="56"/>
      <c r="F311" s="56">
        <f t="shared" si="20"/>
        <v>0</v>
      </c>
      <c r="G311" s="56">
        <f t="shared" si="20"/>
        <v>0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5"/>
      <c r="V311" s="55"/>
      <c r="W311" s="55"/>
    </row>
    <row r="312" spans="1:23" s="26" customFormat="1" ht="39.75" customHeight="1" hidden="1">
      <c r="A312" s="54"/>
      <c r="B312" s="54"/>
      <c r="C312" s="54" t="s">
        <v>242</v>
      </c>
      <c r="D312" s="72" t="s">
        <v>245</v>
      </c>
      <c r="E312" s="56"/>
      <c r="F312" s="56">
        <f>G312</f>
        <v>0</v>
      </c>
      <c r="G312" s="56">
        <f>I312</f>
        <v>0</v>
      </c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5"/>
      <c r="V312" s="55"/>
      <c r="W312" s="55"/>
    </row>
    <row r="313" spans="1:23" s="26" customFormat="1" ht="18" customHeight="1" hidden="1">
      <c r="A313" s="60"/>
      <c r="B313" s="60" t="s">
        <v>187</v>
      </c>
      <c r="C313" s="60"/>
      <c r="D313" s="73" t="s">
        <v>55</v>
      </c>
      <c r="E313" s="62">
        <f>E314+E315</f>
        <v>0</v>
      </c>
      <c r="F313" s="62">
        <f>G313</f>
        <v>0</v>
      </c>
      <c r="G313" s="62">
        <f>H313+I313+J313+K313</f>
        <v>0</v>
      </c>
      <c r="H313" s="62"/>
      <c r="I313" s="62">
        <f>I314</f>
        <v>0</v>
      </c>
      <c r="J313" s="62"/>
      <c r="K313" s="62">
        <f>K314</f>
        <v>0</v>
      </c>
      <c r="L313" s="62"/>
      <c r="M313" s="62"/>
      <c r="N313" s="62"/>
      <c r="O313" s="62"/>
      <c r="P313" s="62"/>
      <c r="Q313" s="62"/>
      <c r="R313" s="62"/>
      <c r="S313" s="62"/>
      <c r="T313" s="62"/>
      <c r="U313" s="55"/>
      <c r="V313" s="55"/>
      <c r="W313" s="55"/>
    </row>
    <row r="314" spans="1:23" s="26" customFormat="1" ht="16.5" customHeight="1" hidden="1">
      <c r="A314" s="54"/>
      <c r="B314" s="54"/>
      <c r="C314" s="54" t="s">
        <v>311</v>
      </c>
      <c r="D314" s="72" t="s">
        <v>39</v>
      </c>
      <c r="E314" s="56"/>
      <c r="F314" s="56">
        <f>G314</f>
        <v>0</v>
      </c>
      <c r="G314" s="56">
        <f>K314</f>
        <v>0</v>
      </c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5"/>
      <c r="V314" s="55"/>
      <c r="W314" s="55"/>
    </row>
    <row r="315" spans="1:23" s="26" customFormat="1" ht="18" customHeight="1" hidden="1">
      <c r="A315" s="54"/>
      <c r="B315" s="54"/>
      <c r="C315" s="54" t="s">
        <v>364</v>
      </c>
      <c r="D315" s="72" t="s">
        <v>211</v>
      </c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5"/>
      <c r="V315" s="55"/>
      <c r="W315" s="55"/>
    </row>
    <row r="316" spans="1:23" s="26" customFormat="1" ht="39.75" customHeight="1" hidden="1" thickBot="1" thickTop="1">
      <c r="A316" s="82" t="s">
        <v>190</v>
      </c>
      <c r="B316" s="82"/>
      <c r="C316" s="82"/>
      <c r="D316" s="93" t="s">
        <v>191</v>
      </c>
      <c r="E316" s="81">
        <f>E317</f>
        <v>0</v>
      </c>
      <c r="F316" s="81">
        <f>G316</f>
        <v>0</v>
      </c>
      <c r="G316" s="81">
        <f>H316+I316+J316+K316+L316</f>
        <v>0</v>
      </c>
      <c r="H316" s="81">
        <f>H317</f>
        <v>0</v>
      </c>
      <c r="I316" s="81">
        <f>I317</f>
        <v>0</v>
      </c>
      <c r="J316" s="81">
        <f>J317</f>
        <v>0</v>
      </c>
      <c r="K316" s="81">
        <f>K317</f>
        <v>0</v>
      </c>
      <c r="L316" s="81">
        <f>L317</f>
        <v>0</v>
      </c>
      <c r="M316" s="81"/>
      <c r="N316" s="81">
        <f>N318</f>
        <v>0</v>
      </c>
      <c r="O316" s="81">
        <f>O317</f>
        <v>0</v>
      </c>
      <c r="P316" s="81"/>
      <c r="Q316" s="81">
        <f>Q317</f>
        <v>0</v>
      </c>
      <c r="R316" s="81">
        <f>R317</f>
        <v>0</v>
      </c>
      <c r="S316" s="81"/>
      <c r="T316" s="81">
        <f>T317</f>
        <v>0</v>
      </c>
      <c r="U316" s="55"/>
      <c r="V316" s="55"/>
      <c r="W316" s="55"/>
    </row>
    <row r="317" spans="1:23" s="26" customFormat="1" ht="18" customHeight="1" hidden="1" thickTop="1">
      <c r="A317" s="84"/>
      <c r="B317" s="84" t="s">
        <v>192</v>
      </c>
      <c r="C317" s="84"/>
      <c r="D317" s="94" t="s">
        <v>55</v>
      </c>
      <c r="E317" s="86">
        <f>SUM(E318:E346)</f>
        <v>0</v>
      </c>
      <c r="F317" s="86">
        <f>G317+O317</f>
        <v>0</v>
      </c>
      <c r="G317" s="86">
        <f>SUM(G318:G344)</f>
        <v>0</v>
      </c>
      <c r="H317" s="86"/>
      <c r="I317" s="86"/>
      <c r="J317" s="86"/>
      <c r="K317" s="86"/>
      <c r="L317" s="86">
        <f>SUM(L318:L343)</f>
        <v>0</v>
      </c>
      <c r="M317" s="86"/>
      <c r="N317" s="86"/>
      <c r="O317" s="86"/>
      <c r="P317" s="86"/>
      <c r="Q317" s="86"/>
      <c r="R317" s="86"/>
      <c r="S317" s="86"/>
      <c r="T317" s="86"/>
      <c r="U317" s="55"/>
      <c r="V317" s="55"/>
      <c r="W317" s="55"/>
    </row>
    <row r="318" spans="1:23" s="26" customFormat="1" ht="16.5" customHeight="1" hidden="1">
      <c r="A318" s="54"/>
      <c r="B318" s="54"/>
      <c r="C318" s="54" t="s">
        <v>314</v>
      </c>
      <c r="D318" s="72" t="s">
        <v>39</v>
      </c>
      <c r="E318" s="56"/>
      <c r="F318" s="56">
        <f aca="true" t="shared" si="21" ref="F318:F344">G318</f>
        <v>0</v>
      </c>
      <c r="G318" s="56">
        <f aca="true" t="shared" si="22" ref="G318:G344">L318</f>
        <v>0</v>
      </c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5"/>
      <c r="V318" s="55"/>
      <c r="W318" s="55"/>
    </row>
    <row r="319" spans="1:23" s="26" customFormat="1" ht="24" customHeight="1" hidden="1">
      <c r="A319" s="54"/>
      <c r="B319" s="54"/>
      <c r="C319" s="54" t="s">
        <v>408</v>
      </c>
      <c r="D319" s="72" t="s">
        <v>219</v>
      </c>
      <c r="E319" s="56"/>
      <c r="F319" s="56">
        <f t="shared" si="21"/>
        <v>0</v>
      </c>
      <c r="G319" s="56">
        <f t="shared" si="22"/>
        <v>0</v>
      </c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5"/>
      <c r="V319" s="55"/>
      <c r="W319" s="55"/>
    </row>
    <row r="320" spans="1:23" s="26" customFormat="1" ht="27" customHeight="1" hidden="1">
      <c r="A320" s="54"/>
      <c r="B320" s="54"/>
      <c r="C320" s="54" t="s">
        <v>315</v>
      </c>
      <c r="D320" s="72" t="s">
        <v>219</v>
      </c>
      <c r="E320" s="56"/>
      <c r="F320" s="56">
        <f t="shared" si="21"/>
        <v>0</v>
      </c>
      <c r="G320" s="56">
        <f t="shared" si="22"/>
        <v>0</v>
      </c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5"/>
      <c r="V320" s="55"/>
      <c r="W320" s="55"/>
    </row>
    <row r="321" spans="1:23" s="26" customFormat="1" ht="25.5" hidden="1">
      <c r="A321" s="54"/>
      <c r="B321" s="54"/>
      <c r="C321" s="54" t="s">
        <v>409</v>
      </c>
      <c r="D321" s="71" t="s">
        <v>220</v>
      </c>
      <c r="E321" s="56"/>
      <c r="F321" s="56">
        <f t="shared" si="21"/>
        <v>0</v>
      </c>
      <c r="G321" s="56">
        <f t="shared" si="22"/>
        <v>0</v>
      </c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5"/>
      <c r="V321" s="55"/>
      <c r="W321" s="55"/>
    </row>
    <row r="322" spans="1:23" s="26" customFormat="1" ht="25.5" hidden="1">
      <c r="A322" s="54"/>
      <c r="B322" s="54"/>
      <c r="C322" s="54" t="s">
        <v>316</v>
      </c>
      <c r="D322" s="71" t="s">
        <v>220</v>
      </c>
      <c r="E322" s="56"/>
      <c r="F322" s="56">
        <f t="shared" si="21"/>
        <v>0</v>
      </c>
      <c r="G322" s="56">
        <f t="shared" si="22"/>
        <v>0</v>
      </c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5"/>
      <c r="V322" s="55"/>
      <c r="W322" s="55"/>
    </row>
    <row r="323" spans="1:23" s="26" customFormat="1" ht="16.5" customHeight="1" hidden="1">
      <c r="A323" s="54"/>
      <c r="B323" s="54"/>
      <c r="C323" s="54" t="s">
        <v>410</v>
      </c>
      <c r="D323" s="71" t="s">
        <v>221</v>
      </c>
      <c r="E323" s="56"/>
      <c r="F323" s="56">
        <f t="shared" si="21"/>
        <v>0</v>
      </c>
      <c r="G323" s="56">
        <f t="shared" si="22"/>
        <v>0</v>
      </c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5"/>
      <c r="V323" s="55"/>
      <c r="W323" s="55"/>
    </row>
    <row r="324" spans="1:23" s="26" customFormat="1" ht="16.5" customHeight="1" hidden="1">
      <c r="A324" s="54"/>
      <c r="B324" s="54"/>
      <c r="C324" s="54" t="s">
        <v>317</v>
      </c>
      <c r="D324" s="71" t="s">
        <v>221</v>
      </c>
      <c r="E324" s="56"/>
      <c r="F324" s="56">
        <f t="shared" si="21"/>
        <v>0</v>
      </c>
      <c r="G324" s="56">
        <f t="shared" si="22"/>
        <v>0</v>
      </c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5"/>
      <c r="V324" s="55"/>
      <c r="W324" s="55"/>
    </row>
    <row r="325" spans="1:23" s="26" customFormat="1" ht="16.5" customHeight="1" hidden="1">
      <c r="A325" s="54"/>
      <c r="B325" s="54"/>
      <c r="C325" s="54" t="s">
        <v>411</v>
      </c>
      <c r="D325" s="72" t="s">
        <v>267</v>
      </c>
      <c r="E325" s="56"/>
      <c r="F325" s="56">
        <f t="shared" si="21"/>
        <v>0</v>
      </c>
      <c r="G325" s="56">
        <f t="shared" si="22"/>
        <v>0</v>
      </c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5"/>
      <c r="V325" s="55"/>
      <c r="W325" s="55"/>
    </row>
    <row r="326" spans="1:23" s="26" customFormat="1" ht="16.5" customHeight="1" hidden="1">
      <c r="A326" s="54"/>
      <c r="B326" s="54"/>
      <c r="C326" s="54" t="s">
        <v>373</v>
      </c>
      <c r="D326" s="72" t="s">
        <v>267</v>
      </c>
      <c r="E326" s="56"/>
      <c r="F326" s="56">
        <f t="shared" si="21"/>
        <v>0</v>
      </c>
      <c r="G326" s="56">
        <f t="shared" si="22"/>
        <v>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5"/>
      <c r="V326" s="55"/>
      <c r="W326" s="55"/>
    </row>
    <row r="327" spans="1:23" s="26" customFormat="1" ht="25.5" hidden="1">
      <c r="A327" s="54"/>
      <c r="B327" s="54"/>
      <c r="C327" s="54" t="s">
        <v>412</v>
      </c>
      <c r="D327" s="71" t="s">
        <v>226</v>
      </c>
      <c r="E327" s="56"/>
      <c r="F327" s="56">
        <f t="shared" si="21"/>
        <v>0</v>
      </c>
      <c r="G327" s="56">
        <f t="shared" si="22"/>
        <v>0</v>
      </c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5"/>
      <c r="V327" s="55"/>
      <c r="W327" s="55"/>
    </row>
    <row r="328" spans="1:23" s="26" customFormat="1" ht="25.5" hidden="1">
      <c r="A328" s="54"/>
      <c r="B328" s="54"/>
      <c r="C328" s="54" t="s">
        <v>318</v>
      </c>
      <c r="D328" s="71" t="s">
        <v>226</v>
      </c>
      <c r="E328" s="56"/>
      <c r="F328" s="56">
        <f t="shared" si="21"/>
        <v>0</v>
      </c>
      <c r="G328" s="56">
        <f t="shared" si="22"/>
        <v>0</v>
      </c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5"/>
      <c r="V328" s="55"/>
      <c r="W328" s="55"/>
    </row>
    <row r="329" spans="1:23" s="26" customFormat="1" ht="25.5" customHeight="1" hidden="1">
      <c r="A329" s="54"/>
      <c r="B329" s="54"/>
      <c r="C329" s="54" t="s">
        <v>413</v>
      </c>
      <c r="D329" s="72" t="s">
        <v>290</v>
      </c>
      <c r="E329" s="56"/>
      <c r="F329" s="56">
        <f t="shared" si="21"/>
        <v>0</v>
      </c>
      <c r="G329" s="56">
        <f t="shared" si="22"/>
        <v>0</v>
      </c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5"/>
      <c r="V329" s="55"/>
      <c r="W329" s="55"/>
    </row>
    <row r="330" spans="1:23" s="26" customFormat="1" ht="39.75" customHeight="1" hidden="1">
      <c r="A330" s="54"/>
      <c r="B330" s="54"/>
      <c r="C330" s="54" t="s">
        <v>414</v>
      </c>
      <c r="D330" s="72" t="s">
        <v>290</v>
      </c>
      <c r="E330" s="56"/>
      <c r="F330" s="56">
        <f t="shared" si="21"/>
        <v>0</v>
      </c>
      <c r="G330" s="56">
        <f t="shared" si="22"/>
        <v>0</v>
      </c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5"/>
      <c r="V330" s="55"/>
      <c r="W330" s="55"/>
    </row>
    <row r="331" spans="1:23" s="26" customFormat="1" ht="16.5" customHeight="1" hidden="1">
      <c r="A331" s="54"/>
      <c r="B331" s="54"/>
      <c r="C331" s="54" t="s">
        <v>415</v>
      </c>
      <c r="D331" s="72" t="s">
        <v>232</v>
      </c>
      <c r="E331" s="56"/>
      <c r="F331" s="56">
        <f t="shared" si="21"/>
        <v>0</v>
      </c>
      <c r="G331" s="56">
        <f t="shared" si="22"/>
        <v>0</v>
      </c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5"/>
      <c r="V331" s="55"/>
      <c r="W331" s="55"/>
    </row>
    <row r="332" spans="1:23" s="26" customFormat="1" ht="16.5" customHeight="1" hidden="1">
      <c r="A332" s="54"/>
      <c r="B332" s="54"/>
      <c r="C332" s="54" t="s">
        <v>319</v>
      </c>
      <c r="D332" s="72" t="s">
        <v>232</v>
      </c>
      <c r="E332" s="56"/>
      <c r="F332" s="56">
        <f t="shared" si="21"/>
        <v>0</v>
      </c>
      <c r="G332" s="56">
        <f t="shared" si="22"/>
        <v>0</v>
      </c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5"/>
      <c r="V332" s="55"/>
      <c r="W332" s="55"/>
    </row>
    <row r="333" spans="1:23" s="26" customFormat="1" ht="16.5" customHeight="1" hidden="1">
      <c r="A333" s="54"/>
      <c r="B333" s="54"/>
      <c r="C333" s="54" t="s">
        <v>416</v>
      </c>
      <c r="D333" s="72" t="s">
        <v>228</v>
      </c>
      <c r="E333" s="56"/>
      <c r="F333" s="56">
        <f t="shared" si="21"/>
        <v>0</v>
      </c>
      <c r="G333" s="56">
        <f t="shared" si="22"/>
        <v>0</v>
      </c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5"/>
      <c r="V333" s="55"/>
      <c r="W333" s="55"/>
    </row>
    <row r="334" spans="1:23" s="26" customFormat="1" ht="16.5" customHeight="1" hidden="1">
      <c r="A334" s="54"/>
      <c r="B334" s="54"/>
      <c r="C334" s="54" t="s">
        <v>293</v>
      </c>
      <c r="D334" s="72" t="s">
        <v>228</v>
      </c>
      <c r="E334" s="56"/>
      <c r="F334" s="56">
        <f t="shared" si="21"/>
        <v>0</v>
      </c>
      <c r="G334" s="56">
        <f>L334</f>
        <v>0</v>
      </c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5"/>
      <c r="V334" s="55"/>
      <c r="W334" s="55"/>
    </row>
    <row r="335" spans="1:23" s="26" customFormat="1" ht="16.5" customHeight="1" hidden="1">
      <c r="A335" s="54"/>
      <c r="B335" s="54"/>
      <c r="C335" s="54" t="s">
        <v>417</v>
      </c>
      <c r="D335" s="71" t="s">
        <v>211</v>
      </c>
      <c r="E335" s="56"/>
      <c r="F335" s="56">
        <f t="shared" si="21"/>
        <v>0</v>
      </c>
      <c r="G335" s="56">
        <f t="shared" si="22"/>
        <v>0</v>
      </c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5"/>
      <c r="V335" s="55"/>
      <c r="W335" s="55"/>
    </row>
    <row r="336" spans="1:23" s="26" customFormat="1" ht="16.5" customHeight="1" hidden="1">
      <c r="A336" s="54"/>
      <c r="B336" s="54"/>
      <c r="C336" s="54" t="s">
        <v>320</v>
      </c>
      <c r="D336" s="71" t="s">
        <v>211</v>
      </c>
      <c r="E336" s="56"/>
      <c r="F336" s="56">
        <f t="shared" si="21"/>
        <v>0</v>
      </c>
      <c r="G336" s="56">
        <f t="shared" si="22"/>
        <v>0</v>
      </c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5"/>
      <c r="V336" s="55"/>
      <c r="W336" s="55"/>
    </row>
    <row r="337" spans="1:23" s="26" customFormat="1" ht="0.75" customHeight="1" hidden="1">
      <c r="A337" s="54"/>
      <c r="B337" s="54"/>
      <c r="C337" s="54" t="s">
        <v>418</v>
      </c>
      <c r="D337" s="72" t="s">
        <v>442</v>
      </c>
      <c r="E337" s="56"/>
      <c r="F337" s="56">
        <f t="shared" si="21"/>
        <v>0</v>
      </c>
      <c r="G337" s="56">
        <f t="shared" si="22"/>
        <v>0</v>
      </c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5"/>
      <c r="V337" s="55"/>
      <c r="W337" s="55"/>
    </row>
    <row r="338" spans="1:23" s="26" customFormat="1" ht="64.5" hidden="1" thickBot="1">
      <c r="A338" s="54"/>
      <c r="B338" s="54"/>
      <c r="C338" s="54" t="s">
        <v>321</v>
      </c>
      <c r="D338" s="72" t="s">
        <v>442</v>
      </c>
      <c r="E338" s="56"/>
      <c r="F338" s="56">
        <f t="shared" si="21"/>
        <v>0</v>
      </c>
      <c r="G338" s="56">
        <f t="shared" si="22"/>
        <v>0</v>
      </c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5"/>
      <c r="V338" s="55"/>
      <c r="W338" s="55"/>
    </row>
    <row r="339" spans="1:23" s="26" customFormat="1" ht="16.5" customHeight="1" hidden="1" thickBot="1">
      <c r="A339" s="54"/>
      <c r="B339" s="54"/>
      <c r="C339" s="54" t="s">
        <v>419</v>
      </c>
      <c r="D339" s="72" t="s">
        <v>244</v>
      </c>
      <c r="E339" s="56"/>
      <c r="F339" s="56">
        <f t="shared" si="21"/>
        <v>0</v>
      </c>
      <c r="G339" s="56">
        <f t="shared" si="22"/>
        <v>0</v>
      </c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5"/>
      <c r="V339" s="55"/>
      <c r="W339" s="55"/>
    </row>
    <row r="340" spans="1:23" s="26" customFormat="1" ht="16.5" customHeight="1" hidden="1" thickBot="1">
      <c r="A340" s="54"/>
      <c r="B340" s="54"/>
      <c r="C340" s="54" t="s">
        <v>322</v>
      </c>
      <c r="D340" s="72" t="s">
        <v>244</v>
      </c>
      <c r="E340" s="56"/>
      <c r="F340" s="56">
        <f t="shared" si="21"/>
        <v>0</v>
      </c>
      <c r="G340" s="56">
        <f t="shared" si="22"/>
        <v>0</v>
      </c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5"/>
      <c r="V340" s="55"/>
      <c r="W340" s="55"/>
    </row>
    <row r="341" spans="1:23" s="26" customFormat="1" ht="16.5" customHeight="1" hidden="1" thickBot="1">
      <c r="A341" s="54"/>
      <c r="B341" s="54"/>
      <c r="C341" s="54" t="s">
        <v>420</v>
      </c>
      <c r="D341" s="72" t="s">
        <v>222</v>
      </c>
      <c r="E341" s="56"/>
      <c r="F341" s="56">
        <f t="shared" si="21"/>
        <v>0</v>
      </c>
      <c r="G341" s="56">
        <f t="shared" si="22"/>
        <v>0</v>
      </c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5"/>
      <c r="V341" s="55"/>
      <c r="W341" s="55"/>
    </row>
    <row r="342" spans="1:23" s="26" customFormat="1" ht="16.5" customHeight="1" hidden="1" thickBot="1">
      <c r="A342" s="54"/>
      <c r="B342" s="54"/>
      <c r="C342" s="54" t="s">
        <v>374</v>
      </c>
      <c r="D342" s="72" t="s">
        <v>222</v>
      </c>
      <c r="E342" s="56"/>
      <c r="F342" s="56">
        <f t="shared" si="21"/>
        <v>0</v>
      </c>
      <c r="G342" s="56">
        <f t="shared" si="22"/>
        <v>0</v>
      </c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5"/>
      <c r="V342" s="55"/>
      <c r="W342" s="55"/>
    </row>
    <row r="343" spans="1:23" s="26" customFormat="1" ht="51.75" hidden="1" thickBot="1">
      <c r="A343" s="54"/>
      <c r="B343" s="54"/>
      <c r="C343" s="54" t="s">
        <v>421</v>
      </c>
      <c r="D343" s="71" t="s">
        <v>224</v>
      </c>
      <c r="E343" s="56"/>
      <c r="F343" s="56">
        <f t="shared" si="21"/>
        <v>0</v>
      </c>
      <c r="G343" s="56">
        <f t="shared" si="22"/>
        <v>0</v>
      </c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5"/>
      <c r="V343" s="55"/>
      <c r="W343" s="55"/>
    </row>
    <row r="344" spans="1:23" s="26" customFormat="1" ht="51.75" hidden="1" thickBot="1">
      <c r="A344" s="54"/>
      <c r="B344" s="54"/>
      <c r="C344" s="54" t="s">
        <v>323</v>
      </c>
      <c r="D344" s="72" t="s">
        <v>224</v>
      </c>
      <c r="E344" s="56"/>
      <c r="F344" s="56">
        <f t="shared" si="21"/>
        <v>0</v>
      </c>
      <c r="G344" s="56">
        <f t="shared" si="22"/>
        <v>0</v>
      </c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5"/>
      <c r="V344" s="55"/>
      <c r="W344" s="55"/>
    </row>
    <row r="345" spans="1:23" s="26" customFormat="1" ht="39" hidden="1" thickBot="1">
      <c r="A345" s="51"/>
      <c r="B345" s="51"/>
      <c r="C345" s="51" t="s">
        <v>422</v>
      </c>
      <c r="D345" s="72" t="s">
        <v>262</v>
      </c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5"/>
      <c r="V345" s="55"/>
      <c r="W345" s="55"/>
    </row>
    <row r="346" spans="1:23" s="26" customFormat="1" ht="39" hidden="1" thickBot="1">
      <c r="A346" s="153"/>
      <c r="B346" s="153"/>
      <c r="C346" s="153" t="s">
        <v>423</v>
      </c>
      <c r="D346" s="72" t="s">
        <v>262</v>
      </c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55"/>
      <c r="V346" s="55"/>
      <c r="W346" s="55"/>
    </row>
    <row r="347" spans="1:23" s="26" customFormat="1" ht="27" hidden="1" thickBot="1" thickTop="1">
      <c r="A347" s="82" t="s">
        <v>194</v>
      </c>
      <c r="B347" s="82"/>
      <c r="C347" s="82"/>
      <c r="D347" s="93" t="s">
        <v>195</v>
      </c>
      <c r="E347" s="81">
        <f>E348+E355+E358</f>
        <v>0</v>
      </c>
      <c r="F347" s="81">
        <f>F348+F355+F358</f>
        <v>0</v>
      </c>
      <c r="G347" s="81">
        <f>H347+I347+J347+K347+L347</f>
        <v>0</v>
      </c>
      <c r="H347" s="81">
        <f>H348+H355+H358</f>
        <v>0</v>
      </c>
      <c r="I347" s="81">
        <f>I348+I355+I358</f>
        <v>0</v>
      </c>
      <c r="J347" s="81">
        <f>J348+J355+J358</f>
        <v>0</v>
      </c>
      <c r="K347" s="81">
        <f>K348+K355</f>
        <v>0</v>
      </c>
      <c r="L347" s="81"/>
      <c r="M347" s="81"/>
      <c r="N347" s="81"/>
      <c r="O347" s="81"/>
      <c r="P347" s="81"/>
      <c r="Q347" s="81"/>
      <c r="R347" s="81"/>
      <c r="S347" s="81"/>
      <c r="T347" s="81"/>
      <c r="U347" s="55"/>
      <c r="V347" s="55"/>
      <c r="W347" s="55"/>
    </row>
    <row r="348" spans="1:23" s="26" customFormat="1" ht="18" customHeight="1" hidden="1" thickTop="1">
      <c r="A348" s="87"/>
      <c r="B348" s="84" t="s">
        <v>324</v>
      </c>
      <c r="C348" s="84"/>
      <c r="D348" s="94" t="s">
        <v>325</v>
      </c>
      <c r="E348" s="86">
        <f>SUM(E349:E354)</f>
        <v>0</v>
      </c>
      <c r="F348" s="86">
        <f>SUM(F349:F354)</f>
        <v>0</v>
      </c>
      <c r="G348" s="86">
        <f>H348+I348+J348+K348</f>
        <v>0</v>
      </c>
      <c r="H348" s="86">
        <f>SUM(H350:H354)</f>
        <v>0</v>
      </c>
      <c r="I348" s="86">
        <f>SUM(I350:I354)</f>
        <v>0</v>
      </c>
      <c r="J348" s="86"/>
      <c r="K348" s="86">
        <f>K349</f>
        <v>0</v>
      </c>
      <c r="L348" s="86"/>
      <c r="M348" s="86"/>
      <c r="N348" s="86"/>
      <c r="O348" s="86"/>
      <c r="P348" s="86"/>
      <c r="Q348" s="86"/>
      <c r="R348" s="86"/>
      <c r="S348" s="86"/>
      <c r="T348" s="86"/>
      <c r="U348" s="55"/>
      <c r="V348" s="55"/>
      <c r="W348" s="55"/>
    </row>
    <row r="349" spans="1:23" s="26" customFormat="1" ht="38.25" hidden="1">
      <c r="A349" s="54"/>
      <c r="B349" s="54"/>
      <c r="C349" s="54" t="s">
        <v>251</v>
      </c>
      <c r="D349" s="72" t="s">
        <v>257</v>
      </c>
      <c r="E349" s="56"/>
      <c r="F349" s="56">
        <f aca="true" t="shared" si="23" ref="F349:F355">G349</f>
        <v>0</v>
      </c>
      <c r="G349" s="56">
        <f>K349</f>
        <v>0</v>
      </c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5"/>
      <c r="V349" s="55"/>
      <c r="W349" s="55"/>
    </row>
    <row r="350" spans="1:23" s="26" customFormat="1" ht="24" customHeight="1" hidden="1">
      <c r="A350" s="54"/>
      <c r="B350" s="54"/>
      <c r="C350" s="54" t="s">
        <v>212</v>
      </c>
      <c r="D350" s="72" t="s">
        <v>219</v>
      </c>
      <c r="E350" s="56"/>
      <c r="F350" s="56">
        <f t="shared" si="23"/>
        <v>0</v>
      </c>
      <c r="G350" s="56">
        <f>H350</f>
        <v>0</v>
      </c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5"/>
      <c r="V350" s="55"/>
      <c r="W350" s="55"/>
    </row>
    <row r="351" spans="1:23" s="26" customFormat="1" ht="25.5" hidden="1">
      <c r="A351" s="54"/>
      <c r="B351" s="54"/>
      <c r="C351" s="54" t="s">
        <v>240</v>
      </c>
      <c r="D351" s="72" t="s">
        <v>243</v>
      </c>
      <c r="E351" s="56"/>
      <c r="F351" s="56">
        <f t="shared" si="23"/>
        <v>0</v>
      </c>
      <c r="G351" s="56">
        <f>H351</f>
        <v>0</v>
      </c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5"/>
      <c r="V351" s="55"/>
      <c r="W351" s="55"/>
    </row>
    <row r="352" spans="1:23" s="26" customFormat="1" ht="25.5" hidden="1">
      <c r="A352" s="54"/>
      <c r="B352" s="54"/>
      <c r="C352" s="54" t="s">
        <v>213</v>
      </c>
      <c r="D352" s="71" t="s">
        <v>220</v>
      </c>
      <c r="E352" s="56"/>
      <c r="F352" s="56">
        <f t="shared" si="23"/>
        <v>0</v>
      </c>
      <c r="G352" s="56">
        <f>H352</f>
        <v>0</v>
      </c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5"/>
      <c r="V352" s="55"/>
      <c r="W352" s="55"/>
    </row>
    <row r="353" spans="1:23" s="26" customFormat="1" ht="16.5" customHeight="1" hidden="1">
      <c r="A353" s="54"/>
      <c r="B353" s="54"/>
      <c r="C353" s="54" t="s">
        <v>214</v>
      </c>
      <c r="D353" s="71" t="s">
        <v>221</v>
      </c>
      <c r="E353" s="56"/>
      <c r="F353" s="56">
        <f t="shared" si="23"/>
        <v>0</v>
      </c>
      <c r="G353" s="56">
        <f>H353</f>
        <v>0</v>
      </c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5"/>
      <c r="V353" s="55"/>
      <c r="W353" s="55"/>
    </row>
    <row r="354" spans="1:23" s="26" customFormat="1" ht="38.25" hidden="1">
      <c r="A354" s="54"/>
      <c r="B354" s="54"/>
      <c r="C354" s="54" t="s">
        <v>242</v>
      </c>
      <c r="D354" s="72" t="s">
        <v>245</v>
      </c>
      <c r="E354" s="56"/>
      <c r="F354" s="56">
        <f t="shared" si="23"/>
        <v>0</v>
      </c>
      <c r="G354" s="56">
        <f>H354+I354+J354+K354+L354</f>
        <v>0</v>
      </c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5"/>
      <c r="V354" s="55"/>
      <c r="W354" s="55"/>
    </row>
    <row r="355" spans="1:23" s="26" customFormat="1" ht="27" customHeight="1" hidden="1">
      <c r="A355" s="60"/>
      <c r="B355" s="60" t="s">
        <v>196</v>
      </c>
      <c r="C355" s="60"/>
      <c r="D355" s="73" t="s">
        <v>197</v>
      </c>
      <c r="E355" s="62">
        <f>E356+E357</f>
        <v>0</v>
      </c>
      <c r="F355" s="62">
        <f t="shared" si="23"/>
        <v>0</v>
      </c>
      <c r="G355" s="62">
        <f>H355+I355+J355+K355</f>
        <v>0</v>
      </c>
      <c r="H355" s="62">
        <f>H356</f>
        <v>0</v>
      </c>
      <c r="I355" s="62">
        <f>I356</f>
        <v>0</v>
      </c>
      <c r="J355" s="62">
        <f>J356</f>
        <v>0</v>
      </c>
      <c r="K355" s="62">
        <f>K356</f>
        <v>0</v>
      </c>
      <c r="L355" s="62">
        <f>L356</f>
        <v>0</v>
      </c>
      <c r="M355" s="62"/>
      <c r="N355" s="62">
        <f>N356</f>
        <v>0</v>
      </c>
      <c r="O355" s="62">
        <f>O356</f>
        <v>0</v>
      </c>
      <c r="P355" s="62"/>
      <c r="Q355" s="62"/>
      <c r="R355" s="62"/>
      <c r="S355" s="62"/>
      <c r="T355" s="62"/>
      <c r="U355" s="55"/>
      <c r="V355" s="55"/>
      <c r="W355" s="55"/>
    </row>
    <row r="356" spans="1:23" s="26" customFormat="1" ht="18.75" customHeight="1" hidden="1">
      <c r="A356" s="54"/>
      <c r="B356" s="54"/>
      <c r="C356" s="54" t="s">
        <v>326</v>
      </c>
      <c r="D356" s="72" t="s">
        <v>328</v>
      </c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5"/>
      <c r="V356" s="55"/>
      <c r="W356" s="55"/>
    </row>
    <row r="357" spans="1:23" s="26" customFormat="1" ht="25.5" customHeight="1" hidden="1">
      <c r="A357" s="54"/>
      <c r="B357" s="54"/>
      <c r="C357" s="54" t="s">
        <v>327</v>
      </c>
      <c r="D357" s="72" t="s">
        <v>329</v>
      </c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5"/>
      <c r="V357" s="55"/>
      <c r="W357" s="55"/>
    </row>
    <row r="358" spans="1:23" s="26" customFormat="1" ht="25.5" hidden="1">
      <c r="A358" s="60"/>
      <c r="B358" s="60" t="s">
        <v>330</v>
      </c>
      <c r="C358" s="60"/>
      <c r="D358" s="73" t="s">
        <v>331</v>
      </c>
      <c r="E358" s="62">
        <f>E359</f>
        <v>0</v>
      </c>
      <c r="F358" s="62">
        <f>F359</f>
        <v>0</v>
      </c>
      <c r="G358" s="62">
        <f>H358+I358+J358</f>
        <v>0</v>
      </c>
      <c r="H358" s="62"/>
      <c r="I358" s="62"/>
      <c r="J358" s="62">
        <f>J359</f>
        <v>0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55"/>
      <c r="V358" s="55"/>
      <c r="W358" s="55"/>
    </row>
    <row r="359" spans="1:23" s="26" customFormat="1" ht="38.25" customHeight="1" hidden="1">
      <c r="A359" s="54"/>
      <c r="B359" s="54"/>
      <c r="C359" s="54" t="s">
        <v>332</v>
      </c>
      <c r="D359" s="72" t="s">
        <v>333</v>
      </c>
      <c r="E359" s="56"/>
      <c r="F359" s="56">
        <f>G359</f>
        <v>0</v>
      </c>
      <c r="G359" s="56">
        <f>J359</f>
        <v>0</v>
      </c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5"/>
      <c r="V359" s="55"/>
      <c r="W359" s="55"/>
    </row>
    <row r="360" spans="1:23" s="26" customFormat="1" ht="52.5" hidden="1" thickBot="1" thickTop="1">
      <c r="A360" s="82" t="s">
        <v>204</v>
      </c>
      <c r="B360" s="82"/>
      <c r="C360" s="82"/>
      <c r="D360" s="93" t="s">
        <v>198</v>
      </c>
      <c r="E360" s="81">
        <f>E361+E366+E369+E372+E376+E379+E385</f>
        <v>0</v>
      </c>
      <c r="F360" s="81">
        <f>F361+F366+F369+F372+F376+F379+F385+F382</f>
        <v>0</v>
      </c>
      <c r="G360" s="81">
        <f>G361+G366+G369+G372+G376+G379+G385+G382</f>
        <v>0</v>
      </c>
      <c r="H360" s="81">
        <f>H369+H372+H376+H379+H385</f>
        <v>0</v>
      </c>
      <c r="I360" s="81">
        <f>I361+I366+I369+I372+I376+I379+I385+I382</f>
        <v>0</v>
      </c>
      <c r="J360" s="81">
        <f>J361+J366+J369+J372+J376+J379+J385</f>
        <v>0</v>
      </c>
      <c r="K360" s="81">
        <f>K361+K366+K368+K372+K376+K379+K385</f>
        <v>0</v>
      </c>
      <c r="L360" s="81">
        <f>L361+L366+L369+L372</f>
        <v>0</v>
      </c>
      <c r="M360" s="81"/>
      <c r="N360" s="81">
        <f>N361+N366+N368</f>
        <v>0</v>
      </c>
      <c r="O360" s="81">
        <f>Q360+R360+T360</f>
        <v>0</v>
      </c>
      <c r="P360" s="81"/>
      <c r="Q360" s="81">
        <f>Q361+Q385+Q379+Q382</f>
        <v>0</v>
      </c>
      <c r="R360" s="81">
        <f>R385</f>
        <v>0</v>
      </c>
      <c r="S360" s="81"/>
      <c r="T360" s="81">
        <f>T361+T385</f>
        <v>0</v>
      </c>
      <c r="U360" s="55"/>
      <c r="V360" s="55"/>
      <c r="W360" s="55"/>
    </row>
    <row r="361" spans="1:23" s="26" customFormat="1" ht="27" customHeight="1" hidden="1" thickTop="1">
      <c r="A361" s="84"/>
      <c r="B361" s="84" t="s">
        <v>199</v>
      </c>
      <c r="C361" s="84"/>
      <c r="D361" s="94" t="s">
        <v>427</v>
      </c>
      <c r="E361" s="86">
        <f>SUM(E362:E365)</f>
        <v>0</v>
      </c>
      <c r="F361" s="86">
        <f>G361+O361</f>
        <v>0</v>
      </c>
      <c r="G361" s="86">
        <f>H361+I361+J361+K361+L361+N361</f>
        <v>0</v>
      </c>
      <c r="H361" s="86"/>
      <c r="I361" s="86">
        <f>I362</f>
        <v>0</v>
      </c>
      <c r="J361" s="86"/>
      <c r="K361" s="86"/>
      <c r="L361" s="86"/>
      <c r="M361" s="86"/>
      <c r="N361" s="86"/>
      <c r="O361" s="86">
        <f>Q361+R361+T361</f>
        <v>0</v>
      </c>
      <c r="P361" s="86"/>
      <c r="Q361" s="86">
        <f>Q364+Q365</f>
        <v>0</v>
      </c>
      <c r="R361" s="86"/>
      <c r="S361" s="86"/>
      <c r="T361" s="86">
        <f>T364+T365</f>
        <v>0</v>
      </c>
      <c r="U361" s="55"/>
      <c r="V361" s="55"/>
      <c r="W361" s="55"/>
    </row>
    <row r="362" spans="1:23" s="26" customFormat="1" ht="51" customHeight="1" hidden="1">
      <c r="A362" s="60"/>
      <c r="B362" s="54"/>
      <c r="C362" s="54" t="s">
        <v>334</v>
      </c>
      <c r="D362" s="72" t="s">
        <v>335</v>
      </c>
      <c r="E362" s="56"/>
      <c r="F362" s="56">
        <f>G362</f>
        <v>0</v>
      </c>
      <c r="G362" s="56">
        <f>I362</f>
        <v>0</v>
      </c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5"/>
      <c r="V362" s="55"/>
      <c r="W362" s="55"/>
    </row>
    <row r="363" spans="1:23" s="26" customFormat="1" ht="25.5" hidden="1">
      <c r="A363" s="54"/>
      <c r="B363" s="54"/>
      <c r="C363" s="54" t="s">
        <v>207</v>
      </c>
      <c r="D363" s="72" t="s">
        <v>208</v>
      </c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5"/>
      <c r="V363" s="55"/>
      <c r="W363" s="55"/>
    </row>
    <row r="364" spans="1:23" s="26" customFormat="1" ht="25.5" hidden="1">
      <c r="A364" s="54"/>
      <c r="B364" s="54"/>
      <c r="C364" s="54" t="s">
        <v>336</v>
      </c>
      <c r="D364" s="72" t="s">
        <v>208</v>
      </c>
      <c r="E364" s="56"/>
      <c r="F364" s="56">
        <f>O33</f>
        <v>0</v>
      </c>
      <c r="G364" s="56"/>
      <c r="H364" s="56"/>
      <c r="I364" s="56"/>
      <c r="J364" s="56"/>
      <c r="K364" s="56"/>
      <c r="L364" s="56"/>
      <c r="M364" s="56"/>
      <c r="N364" s="56"/>
      <c r="O364" s="56">
        <f>T364</f>
        <v>0</v>
      </c>
      <c r="P364" s="56"/>
      <c r="Q364" s="56"/>
      <c r="R364" s="56">
        <f>R365</f>
        <v>0</v>
      </c>
      <c r="S364" s="56"/>
      <c r="T364" s="56"/>
      <c r="U364" s="55"/>
      <c r="V364" s="55"/>
      <c r="W364" s="55"/>
    </row>
    <row r="365" spans="1:23" s="26" customFormat="1" ht="25.5" hidden="1">
      <c r="A365" s="54"/>
      <c r="B365" s="54"/>
      <c r="C365" s="54" t="s">
        <v>337</v>
      </c>
      <c r="D365" s="72" t="s">
        <v>208</v>
      </c>
      <c r="E365" s="56"/>
      <c r="F365" s="56">
        <f>G365+O365</f>
        <v>0</v>
      </c>
      <c r="G365" s="56"/>
      <c r="H365" s="56"/>
      <c r="I365" s="56"/>
      <c r="J365" s="56"/>
      <c r="K365" s="56"/>
      <c r="L365" s="56"/>
      <c r="M365" s="56"/>
      <c r="N365" s="56"/>
      <c r="O365" s="56">
        <f>T365</f>
        <v>0</v>
      </c>
      <c r="P365" s="56"/>
      <c r="Q365" s="56"/>
      <c r="R365" s="56"/>
      <c r="S365" s="56"/>
      <c r="T365" s="56"/>
      <c r="U365" s="55"/>
      <c r="V365" s="55"/>
      <c r="W365" s="55"/>
    </row>
    <row r="366" spans="1:23" s="26" customFormat="1" ht="18" customHeight="1" hidden="1">
      <c r="A366" s="60"/>
      <c r="B366" s="60" t="s">
        <v>338</v>
      </c>
      <c r="C366" s="60"/>
      <c r="D366" s="73" t="s">
        <v>376</v>
      </c>
      <c r="E366" s="62">
        <f>E367+E368</f>
        <v>0</v>
      </c>
      <c r="F366" s="62">
        <f>F367+F368</f>
        <v>0</v>
      </c>
      <c r="G366" s="62">
        <f>H366+I366+J366</f>
        <v>0</v>
      </c>
      <c r="H366" s="62"/>
      <c r="I366" s="62">
        <f>I367+I368</f>
        <v>0</v>
      </c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55"/>
      <c r="V366" s="55"/>
      <c r="W366" s="55"/>
    </row>
    <row r="367" spans="1:23" s="26" customFormat="1" ht="25.5" hidden="1">
      <c r="A367" s="54"/>
      <c r="B367" s="54"/>
      <c r="C367" s="54" t="s">
        <v>225</v>
      </c>
      <c r="D367" s="71" t="s">
        <v>226</v>
      </c>
      <c r="E367" s="56"/>
      <c r="F367" s="56">
        <f>G367</f>
        <v>0</v>
      </c>
      <c r="G367" s="56">
        <f>I367</f>
        <v>0</v>
      </c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5"/>
      <c r="V367" s="55"/>
      <c r="W367" s="55"/>
    </row>
    <row r="368" spans="1:23" s="26" customFormat="1" ht="15.75" customHeight="1" hidden="1">
      <c r="A368" s="54"/>
      <c r="B368" s="54"/>
      <c r="C368" s="54" t="s">
        <v>210</v>
      </c>
      <c r="D368" s="71" t="s">
        <v>211</v>
      </c>
      <c r="E368" s="56"/>
      <c r="F368" s="56">
        <f>G368</f>
        <v>0</v>
      </c>
      <c r="G368" s="56">
        <f>I368</f>
        <v>0</v>
      </c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5"/>
      <c r="V368" s="55"/>
      <c r="W368" s="55"/>
    </row>
    <row r="369" spans="1:23" s="26" customFormat="1" ht="18.75" customHeight="1" hidden="1">
      <c r="A369" s="60"/>
      <c r="B369" s="60" t="s">
        <v>339</v>
      </c>
      <c r="C369" s="60"/>
      <c r="D369" s="73" t="s">
        <v>340</v>
      </c>
      <c r="E369" s="62">
        <f>E370</f>
        <v>0</v>
      </c>
      <c r="F369" s="62">
        <f>F370</f>
        <v>0</v>
      </c>
      <c r="G369" s="62">
        <f>H369+I369+J369+K369</f>
        <v>0</v>
      </c>
      <c r="H369" s="62"/>
      <c r="I369" s="62">
        <f>I370</f>
        <v>0</v>
      </c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55"/>
      <c r="V369" s="55"/>
      <c r="W369" s="55"/>
    </row>
    <row r="370" spans="1:23" s="26" customFormat="1" ht="24.75" customHeight="1" hidden="1">
      <c r="A370" s="54"/>
      <c r="B370" s="54"/>
      <c r="C370" s="54" t="s">
        <v>225</v>
      </c>
      <c r="D370" s="71" t="s">
        <v>226</v>
      </c>
      <c r="E370" s="56"/>
      <c r="F370" s="56">
        <f>G370</f>
        <v>0</v>
      </c>
      <c r="G370" s="56">
        <f>I370</f>
        <v>0</v>
      </c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5"/>
      <c r="V370" s="55"/>
      <c r="W370" s="55"/>
    </row>
    <row r="371" spans="1:23" s="26" customFormat="1" ht="6" customHeight="1" hidden="1">
      <c r="A371" s="54"/>
      <c r="B371" s="54"/>
      <c r="C371" s="54" t="s">
        <v>210</v>
      </c>
      <c r="D371" s="71" t="s">
        <v>211</v>
      </c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5"/>
      <c r="V371" s="55"/>
      <c r="W371" s="55"/>
    </row>
    <row r="372" spans="1:23" s="26" customFormat="1" ht="12" customHeight="1" hidden="1">
      <c r="A372" s="60"/>
      <c r="B372" s="60" t="s">
        <v>341</v>
      </c>
      <c r="C372" s="60"/>
      <c r="D372" s="73" t="s">
        <v>342</v>
      </c>
      <c r="E372" s="62">
        <f>E373</f>
        <v>0</v>
      </c>
      <c r="F372" s="62">
        <f>F373+F374</f>
        <v>0</v>
      </c>
      <c r="G372" s="62">
        <f>H372+I372</f>
        <v>0</v>
      </c>
      <c r="H372" s="62"/>
      <c r="I372" s="62">
        <f>I373+I374</f>
        <v>0</v>
      </c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55"/>
      <c r="V372" s="55"/>
      <c r="W372" s="55"/>
    </row>
    <row r="373" spans="1:23" s="26" customFormat="1" ht="25.5" hidden="1">
      <c r="A373" s="54"/>
      <c r="B373" s="54"/>
      <c r="C373" s="54" t="s">
        <v>225</v>
      </c>
      <c r="D373" s="71" t="s">
        <v>226</v>
      </c>
      <c r="E373" s="56"/>
      <c r="F373" s="56">
        <f>G373</f>
        <v>0</v>
      </c>
      <c r="G373" s="56">
        <f>I373</f>
        <v>0</v>
      </c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5"/>
      <c r="V373" s="55"/>
      <c r="W373" s="55"/>
    </row>
    <row r="374" spans="1:23" s="26" customFormat="1" ht="16.5" customHeight="1" hidden="1">
      <c r="A374" s="54"/>
      <c r="B374" s="54"/>
      <c r="C374" s="54" t="s">
        <v>227</v>
      </c>
      <c r="D374" s="72" t="s">
        <v>228</v>
      </c>
      <c r="E374" s="56">
        <v>0</v>
      </c>
      <c r="F374" s="56">
        <f>G374</f>
        <v>0</v>
      </c>
      <c r="G374" s="56">
        <f>I374</f>
        <v>0</v>
      </c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5"/>
      <c r="V374" s="55"/>
      <c r="W374" s="55"/>
    </row>
    <row r="375" spans="1:23" s="26" customFormat="1" ht="12.75" hidden="1">
      <c r="A375" s="54"/>
      <c r="B375" s="54"/>
      <c r="C375" s="54" t="s">
        <v>210</v>
      </c>
      <c r="D375" s="71" t="s">
        <v>211</v>
      </c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5"/>
      <c r="V375" s="55"/>
      <c r="W375" s="55"/>
    </row>
    <row r="376" spans="1:23" s="26" customFormat="1" ht="25.5" customHeight="1" hidden="1">
      <c r="A376" s="60"/>
      <c r="B376" s="60" t="s">
        <v>343</v>
      </c>
      <c r="C376" s="60"/>
      <c r="D376" s="73" t="s">
        <v>344</v>
      </c>
      <c r="E376" s="62">
        <f>E377+E378</f>
        <v>0</v>
      </c>
      <c r="F376" s="62">
        <f>F377+F378</f>
        <v>0</v>
      </c>
      <c r="G376" s="62">
        <f>H376+I376+J376</f>
        <v>0</v>
      </c>
      <c r="H376" s="62"/>
      <c r="I376" s="62">
        <f>I377+I378</f>
        <v>0</v>
      </c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55"/>
      <c r="V376" s="55"/>
      <c r="W376" s="55"/>
    </row>
    <row r="377" spans="1:23" s="26" customFormat="1" ht="16.5" customHeight="1" hidden="1">
      <c r="A377" s="54"/>
      <c r="B377" s="54"/>
      <c r="C377" s="54" t="s">
        <v>231</v>
      </c>
      <c r="D377" s="72" t="s">
        <v>232</v>
      </c>
      <c r="E377" s="56"/>
      <c r="F377" s="56">
        <f>G377</f>
        <v>0</v>
      </c>
      <c r="G377" s="56">
        <f>I377</f>
        <v>0</v>
      </c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5"/>
      <c r="V377" s="55"/>
      <c r="W377" s="55"/>
    </row>
    <row r="378" spans="1:23" s="26" customFormat="1" ht="16.5" customHeight="1" hidden="1">
      <c r="A378" s="54"/>
      <c r="B378" s="54"/>
      <c r="C378" s="54" t="s">
        <v>210</v>
      </c>
      <c r="D378" s="71" t="s">
        <v>211</v>
      </c>
      <c r="E378" s="56"/>
      <c r="F378" s="56">
        <f>G378</f>
        <v>0</v>
      </c>
      <c r="G378" s="56">
        <f>I378</f>
        <v>0</v>
      </c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5"/>
      <c r="V378" s="55"/>
      <c r="W378" s="55"/>
    </row>
    <row r="379" spans="1:23" s="26" customFormat="1" ht="25.5" hidden="1">
      <c r="A379" s="54"/>
      <c r="B379" s="60" t="s">
        <v>345</v>
      </c>
      <c r="C379" s="60"/>
      <c r="D379" s="73" t="s">
        <v>346</v>
      </c>
      <c r="E379" s="62">
        <f>E380</f>
        <v>0</v>
      </c>
      <c r="F379" s="62">
        <f>F380+O379</f>
        <v>0</v>
      </c>
      <c r="G379" s="62">
        <f>H379+I379+J379+K379</f>
        <v>0</v>
      </c>
      <c r="H379" s="62"/>
      <c r="I379" s="62"/>
      <c r="J379" s="62">
        <f>J380</f>
        <v>0</v>
      </c>
      <c r="K379" s="62"/>
      <c r="L379" s="62"/>
      <c r="M379" s="62"/>
      <c r="N379" s="62"/>
      <c r="O379" s="62">
        <f>Q379</f>
        <v>0</v>
      </c>
      <c r="P379" s="62"/>
      <c r="Q379" s="62">
        <f>Q381</f>
        <v>0</v>
      </c>
      <c r="R379" s="62"/>
      <c r="S379" s="62"/>
      <c r="T379" s="62"/>
      <c r="U379" s="55"/>
      <c r="V379" s="55"/>
      <c r="W379" s="55"/>
    </row>
    <row r="380" spans="1:23" s="26" customFormat="1" ht="51.75" customHeight="1" hidden="1">
      <c r="A380" s="54"/>
      <c r="B380" s="54"/>
      <c r="C380" s="54" t="s">
        <v>347</v>
      </c>
      <c r="D380" s="72" t="s">
        <v>445</v>
      </c>
      <c r="E380" s="56"/>
      <c r="F380" s="56">
        <f>G380</f>
        <v>0</v>
      </c>
      <c r="G380" s="56">
        <f>J380</f>
        <v>0</v>
      </c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5"/>
      <c r="V380" s="55"/>
      <c r="W380" s="55"/>
    </row>
    <row r="381" spans="1:23" s="26" customFormat="1" ht="88.5" customHeight="1" hidden="1">
      <c r="A381" s="54"/>
      <c r="B381" s="54"/>
      <c r="C381" s="54" t="s">
        <v>433</v>
      </c>
      <c r="D381" s="72" t="s">
        <v>434</v>
      </c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>
        <f>Q381</f>
        <v>0</v>
      </c>
      <c r="P381" s="56"/>
      <c r="Q381" s="56"/>
      <c r="R381" s="56"/>
      <c r="S381" s="56"/>
      <c r="T381" s="56"/>
      <c r="U381" s="55"/>
      <c r="V381" s="55"/>
      <c r="W381" s="55"/>
    </row>
    <row r="382" spans="1:23" s="26" customFormat="1" ht="21" customHeight="1" hidden="1">
      <c r="A382" s="54"/>
      <c r="B382" s="60" t="s">
        <v>405</v>
      </c>
      <c r="C382" s="60"/>
      <c r="D382" s="146" t="s">
        <v>406</v>
      </c>
      <c r="E382" s="62">
        <f>E383</f>
        <v>0</v>
      </c>
      <c r="F382" s="62">
        <f>G382+O382</f>
        <v>0</v>
      </c>
      <c r="G382" s="62">
        <f>G383</f>
        <v>0</v>
      </c>
      <c r="H382" s="62"/>
      <c r="I382" s="62">
        <f>I383</f>
        <v>0</v>
      </c>
      <c r="J382" s="62"/>
      <c r="K382" s="62"/>
      <c r="L382" s="62"/>
      <c r="M382" s="56"/>
      <c r="N382" s="56"/>
      <c r="O382" s="62">
        <f>Q382</f>
        <v>0</v>
      </c>
      <c r="P382" s="62"/>
      <c r="Q382" s="62">
        <f>Q384</f>
        <v>0</v>
      </c>
      <c r="R382" s="56"/>
      <c r="S382" s="56"/>
      <c r="T382" s="56"/>
      <c r="U382" s="55"/>
      <c r="V382" s="55"/>
      <c r="W382" s="55"/>
    </row>
    <row r="383" spans="1:23" s="26" customFormat="1" ht="27" customHeight="1" hidden="1" thickBot="1">
      <c r="A383" s="54"/>
      <c r="B383" s="54"/>
      <c r="C383" s="54" t="s">
        <v>225</v>
      </c>
      <c r="D383" s="71" t="s">
        <v>226</v>
      </c>
      <c r="E383" s="56"/>
      <c r="F383" s="56">
        <f>G383</f>
        <v>0</v>
      </c>
      <c r="G383" s="56">
        <f>I383</f>
        <v>0</v>
      </c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5"/>
      <c r="V383" s="55"/>
      <c r="W383" s="55"/>
    </row>
    <row r="384" spans="1:23" s="26" customFormat="1" ht="25.5" customHeight="1" hidden="1" thickBot="1">
      <c r="A384" s="54"/>
      <c r="B384" s="54"/>
      <c r="C384" s="54" t="s">
        <v>337</v>
      </c>
      <c r="D384" s="72" t="s">
        <v>208</v>
      </c>
      <c r="E384" s="56">
        <v>0</v>
      </c>
      <c r="F384" s="56"/>
      <c r="G384" s="56"/>
      <c r="H384" s="56"/>
      <c r="I384" s="56"/>
      <c r="J384" s="56"/>
      <c r="K384" s="56"/>
      <c r="L384" s="56"/>
      <c r="M384" s="56"/>
      <c r="N384" s="56"/>
      <c r="O384" s="56">
        <f>Q384</f>
        <v>0</v>
      </c>
      <c r="P384" s="56"/>
      <c r="Q384" s="162"/>
      <c r="R384" s="56"/>
      <c r="S384" s="56"/>
      <c r="T384" s="56"/>
      <c r="U384" s="55"/>
      <c r="V384" s="55"/>
      <c r="W384" s="55"/>
    </row>
    <row r="385" spans="1:23" s="26" customFormat="1" ht="18" customHeight="1" hidden="1" thickBot="1">
      <c r="A385" s="60"/>
      <c r="B385" s="60" t="s">
        <v>201</v>
      </c>
      <c r="C385" s="60"/>
      <c r="D385" s="73" t="s">
        <v>55</v>
      </c>
      <c r="E385" s="62">
        <f>SUM(E386:E392)</f>
        <v>0</v>
      </c>
      <c r="F385" s="62">
        <f>G385+O385</f>
        <v>0</v>
      </c>
      <c r="G385" s="62">
        <f>H385+I385+J385</f>
        <v>0</v>
      </c>
      <c r="H385" s="62"/>
      <c r="I385" s="62">
        <f>SUM(I386:I388)</f>
        <v>0</v>
      </c>
      <c r="J385" s="62"/>
      <c r="K385" s="62"/>
      <c r="L385" s="62"/>
      <c r="M385" s="62"/>
      <c r="N385" s="62"/>
      <c r="O385" s="62">
        <f>Q385+R385+T385</f>
        <v>0</v>
      </c>
      <c r="P385" s="62"/>
      <c r="Q385" s="62">
        <f>Q392+Q389</f>
        <v>0</v>
      </c>
      <c r="R385" s="62">
        <f>SUM(R387:R392)</f>
        <v>0</v>
      </c>
      <c r="S385" s="62"/>
      <c r="T385" s="62">
        <f>T390+T391</f>
        <v>0</v>
      </c>
      <c r="U385" s="55"/>
      <c r="V385" s="55"/>
      <c r="W385" s="55"/>
    </row>
    <row r="386" spans="1:23" s="26" customFormat="1" ht="25.5" customHeight="1" hidden="1" thickBot="1">
      <c r="A386" s="54"/>
      <c r="B386" s="54"/>
      <c r="C386" s="54" t="s">
        <v>225</v>
      </c>
      <c r="D386" s="71" t="s">
        <v>226</v>
      </c>
      <c r="E386" s="56"/>
      <c r="F386" s="56">
        <f>G386</f>
        <v>0</v>
      </c>
      <c r="G386" s="56">
        <f>I386</f>
        <v>0</v>
      </c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5"/>
      <c r="V386" s="55"/>
      <c r="W386" s="55"/>
    </row>
    <row r="387" spans="1:23" s="26" customFormat="1" ht="15.75" customHeight="1" hidden="1" thickBot="1">
      <c r="A387" s="54"/>
      <c r="B387" s="54"/>
      <c r="C387" s="54" t="s">
        <v>227</v>
      </c>
      <c r="D387" s="72" t="s">
        <v>228</v>
      </c>
      <c r="E387" s="56"/>
      <c r="F387" s="56">
        <f>G387</f>
        <v>0</v>
      </c>
      <c r="G387" s="56">
        <f>I387</f>
        <v>0</v>
      </c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5"/>
      <c r="V387" s="55"/>
      <c r="W387" s="55"/>
    </row>
    <row r="388" spans="1:23" s="26" customFormat="1" ht="15.75" customHeight="1" hidden="1" thickBot="1">
      <c r="A388" s="54"/>
      <c r="B388" s="54"/>
      <c r="C388" s="54" t="s">
        <v>210</v>
      </c>
      <c r="D388" s="71" t="s">
        <v>211</v>
      </c>
      <c r="E388" s="56"/>
      <c r="F388" s="56">
        <f>G388</f>
        <v>0</v>
      </c>
      <c r="G388" s="56">
        <f>I388</f>
        <v>0</v>
      </c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5"/>
      <c r="V388" s="55"/>
      <c r="W388" s="55"/>
    </row>
    <row r="389" spans="1:23" s="26" customFormat="1" ht="24.75" customHeight="1" hidden="1" thickBot="1">
      <c r="A389" s="54"/>
      <c r="B389" s="54"/>
      <c r="C389" s="54" t="s">
        <v>207</v>
      </c>
      <c r="D389" s="72" t="s">
        <v>208</v>
      </c>
      <c r="E389" s="56">
        <v>0</v>
      </c>
      <c r="F389" s="56">
        <f>Q389</f>
        <v>0</v>
      </c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5"/>
      <c r="V389" s="55"/>
      <c r="W389" s="55"/>
    </row>
    <row r="390" spans="1:23" s="26" customFormat="1" ht="26.25" hidden="1" thickBot="1">
      <c r="A390" s="54"/>
      <c r="B390" s="54"/>
      <c r="C390" s="54" t="s">
        <v>336</v>
      </c>
      <c r="D390" s="72" t="s">
        <v>208</v>
      </c>
      <c r="E390" s="56"/>
      <c r="F390" s="56">
        <f>O390</f>
        <v>0</v>
      </c>
      <c r="G390" s="56"/>
      <c r="H390" s="56"/>
      <c r="I390" s="56"/>
      <c r="J390" s="56"/>
      <c r="K390" s="56"/>
      <c r="L390" s="56"/>
      <c r="M390" s="56"/>
      <c r="N390" s="56"/>
      <c r="O390" s="56">
        <f>Q390+R390+T390</f>
        <v>0</v>
      </c>
      <c r="P390" s="56"/>
      <c r="Q390" s="56"/>
      <c r="R390" s="56"/>
      <c r="S390" s="56"/>
      <c r="T390" s="56"/>
      <c r="U390" s="55"/>
      <c r="V390" s="55"/>
      <c r="W390" s="55"/>
    </row>
    <row r="391" spans="1:23" s="26" customFormat="1" ht="26.25" hidden="1" thickBot="1">
      <c r="A391" s="54"/>
      <c r="B391" s="54"/>
      <c r="C391" s="54" t="s">
        <v>337</v>
      </c>
      <c r="D391" s="72" t="s">
        <v>208</v>
      </c>
      <c r="E391" s="56"/>
      <c r="F391" s="56">
        <f>O391</f>
        <v>0</v>
      </c>
      <c r="G391" s="56"/>
      <c r="H391" s="56"/>
      <c r="I391" s="56"/>
      <c r="J391" s="56"/>
      <c r="K391" s="56"/>
      <c r="L391" s="56"/>
      <c r="M391" s="56"/>
      <c r="N391" s="56"/>
      <c r="O391" s="56">
        <f>Q391+R391+T391</f>
        <v>0</v>
      </c>
      <c r="P391" s="56"/>
      <c r="Q391" s="56"/>
      <c r="R391" s="56"/>
      <c r="S391" s="56"/>
      <c r="T391" s="56"/>
      <c r="U391" s="55"/>
      <c r="V391" s="55"/>
      <c r="W391" s="55"/>
    </row>
    <row r="392" spans="1:23" s="26" customFormat="1" ht="102" customHeight="1" hidden="1" thickBot="1">
      <c r="A392" s="54"/>
      <c r="B392" s="54"/>
      <c r="C392" s="54" t="s">
        <v>348</v>
      </c>
      <c r="D392" s="72" t="s">
        <v>375</v>
      </c>
      <c r="E392" s="56"/>
      <c r="F392" s="56">
        <f>G392+O392</f>
        <v>0</v>
      </c>
      <c r="G392" s="56"/>
      <c r="H392" s="56"/>
      <c r="I392" s="56"/>
      <c r="J392" s="56"/>
      <c r="K392" s="56"/>
      <c r="L392" s="56"/>
      <c r="M392" s="56"/>
      <c r="N392" s="56"/>
      <c r="O392" s="56">
        <f>Q392+R392+T392</f>
        <v>0</v>
      </c>
      <c r="P392" s="56"/>
      <c r="Q392" s="56"/>
      <c r="R392" s="56"/>
      <c r="S392" s="56"/>
      <c r="T392" s="56"/>
      <c r="U392" s="55"/>
      <c r="V392" s="55"/>
      <c r="W392" s="55"/>
    </row>
    <row r="393" spans="1:23" s="26" customFormat="1" ht="36.75" customHeight="1" hidden="1" thickBot="1" thickTop="1">
      <c r="A393" s="82" t="s">
        <v>349</v>
      </c>
      <c r="B393" s="82"/>
      <c r="C393" s="82"/>
      <c r="D393" s="93" t="s">
        <v>446</v>
      </c>
      <c r="E393" s="81">
        <f>E394+E396+E398</f>
        <v>0</v>
      </c>
      <c r="F393" s="81">
        <f>F394+F396+F398</f>
        <v>0</v>
      </c>
      <c r="G393" s="81">
        <f>H393+I393+J393+K393+L393+N393</f>
        <v>0</v>
      </c>
      <c r="H393" s="81"/>
      <c r="I393" s="81">
        <f>I394+I396+I398</f>
        <v>0</v>
      </c>
      <c r="J393" s="81">
        <f>J394+J396+J398</f>
        <v>0</v>
      </c>
      <c r="K393" s="81"/>
      <c r="L393" s="81"/>
      <c r="M393" s="81"/>
      <c r="N393" s="81"/>
      <c r="O393" s="81">
        <f>Q393+R393</f>
        <v>0</v>
      </c>
      <c r="P393" s="81"/>
      <c r="Q393" s="81">
        <f>Q394+Q396+Q398</f>
        <v>0</v>
      </c>
      <c r="R393" s="81"/>
      <c r="S393" s="81"/>
      <c r="T393" s="81"/>
      <c r="U393" s="55"/>
      <c r="V393" s="55"/>
      <c r="W393" s="55"/>
    </row>
    <row r="394" spans="1:23" s="26" customFormat="1" ht="26.25" hidden="1" thickTop="1">
      <c r="A394" s="102"/>
      <c r="B394" s="102" t="s">
        <v>350</v>
      </c>
      <c r="C394" s="102"/>
      <c r="D394" s="103" t="s">
        <v>351</v>
      </c>
      <c r="E394" s="104">
        <f>E395</f>
        <v>0</v>
      </c>
      <c r="F394" s="104">
        <f>F395</f>
        <v>0</v>
      </c>
      <c r="G394" s="104">
        <f>H394+I394+J394+K394+L394</f>
        <v>0</v>
      </c>
      <c r="H394" s="104"/>
      <c r="I394" s="104"/>
      <c r="J394" s="104">
        <f>J395</f>
        <v>0</v>
      </c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55"/>
      <c r="V394" s="55"/>
      <c r="W394" s="55"/>
    </row>
    <row r="395" spans="1:23" s="26" customFormat="1" ht="42" customHeight="1" hidden="1">
      <c r="A395" s="54"/>
      <c r="B395" s="54"/>
      <c r="C395" s="54" t="s">
        <v>352</v>
      </c>
      <c r="D395" s="72" t="s">
        <v>353</v>
      </c>
      <c r="E395" s="56"/>
      <c r="F395" s="56">
        <f>G395</f>
        <v>0</v>
      </c>
      <c r="G395" s="56">
        <f>J395</f>
        <v>0</v>
      </c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5"/>
      <c r="V395" s="55"/>
      <c r="W395" s="55"/>
    </row>
    <row r="396" spans="1:23" s="26" customFormat="1" ht="21.75" customHeight="1" hidden="1">
      <c r="A396" s="60"/>
      <c r="B396" s="60" t="s">
        <v>354</v>
      </c>
      <c r="C396" s="60"/>
      <c r="D396" s="73" t="s">
        <v>355</v>
      </c>
      <c r="E396" s="62">
        <f>E397</f>
        <v>0</v>
      </c>
      <c r="F396" s="62">
        <f>F397</f>
        <v>0</v>
      </c>
      <c r="G396" s="62">
        <f>H396+I396+J396+K396</f>
        <v>0</v>
      </c>
      <c r="H396" s="62"/>
      <c r="I396" s="62"/>
      <c r="J396" s="62">
        <f>J397</f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55"/>
      <c r="V396" s="55"/>
      <c r="W396" s="55"/>
    </row>
    <row r="397" spans="1:23" s="26" customFormat="1" ht="39.75" customHeight="1" hidden="1">
      <c r="A397" s="54"/>
      <c r="B397" s="54"/>
      <c r="C397" s="54" t="s">
        <v>352</v>
      </c>
      <c r="D397" s="72" t="s">
        <v>353</v>
      </c>
      <c r="E397" s="56"/>
      <c r="F397" s="56">
        <f>G397</f>
        <v>0</v>
      </c>
      <c r="G397" s="56">
        <f>J397</f>
        <v>0</v>
      </c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5"/>
      <c r="V397" s="55"/>
      <c r="W397" s="55"/>
    </row>
    <row r="398" spans="1:23" s="26" customFormat="1" ht="19.5" customHeight="1" hidden="1">
      <c r="A398" s="60"/>
      <c r="B398" s="60" t="s">
        <v>356</v>
      </c>
      <c r="C398" s="60"/>
      <c r="D398" s="73" t="s">
        <v>55</v>
      </c>
      <c r="E398" s="62">
        <f>SUM(E399:E402)</f>
        <v>0</v>
      </c>
      <c r="F398" s="62">
        <f>G398+Q398</f>
        <v>0</v>
      </c>
      <c r="G398" s="62">
        <f>H398+I398+J398</f>
        <v>0</v>
      </c>
      <c r="H398" s="62"/>
      <c r="I398" s="62">
        <f>SUM(I399:I400)</f>
        <v>0</v>
      </c>
      <c r="J398" s="62"/>
      <c r="K398" s="62"/>
      <c r="L398" s="62"/>
      <c r="M398" s="62"/>
      <c r="N398" s="62"/>
      <c r="O398" s="62">
        <f>Q398+R398+T398</f>
        <v>0</v>
      </c>
      <c r="P398" s="62"/>
      <c r="Q398" s="62">
        <f>Q401+Q402</f>
        <v>0</v>
      </c>
      <c r="R398" s="62"/>
      <c r="S398" s="62"/>
      <c r="T398" s="62"/>
      <c r="U398" s="55"/>
      <c r="V398" s="55"/>
      <c r="W398" s="55"/>
    </row>
    <row r="399" spans="1:23" s="26" customFormat="1" ht="25.5" hidden="1">
      <c r="A399" s="54"/>
      <c r="B399" s="54"/>
      <c r="C399" s="54" t="s">
        <v>225</v>
      </c>
      <c r="D399" s="71" t="s">
        <v>226</v>
      </c>
      <c r="E399" s="56"/>
      <c r="F399" s="56">
        <f>G399</f>
        <v>0</v>
      </c>
      <c r="G399" s="56">
        <f>I399</f>
        <v>0</v>
      </c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5"/>
      <c r="V399" s="55"/>
      <c r="W399" s="55"/>
    </row>
    <row r="400" spans="1:23" s="26" customFormat="1" ht="16.5" customHeight="1" hidden="1">
      <c r="A400" s="54"/>
      <c r="B400" s="54"/>
      <c r="C400" s="54" t="s">
        <v>227</v>
      </c>
      <c r="D400" s="72" t="s">
        <v>228</v>
      </c>
      <c r="E400" s="56"/>
      <c r="F400" s="56">
        <f>G400</f>
        <v>0</v>
      </c>
      <c r="G400" s="56">
        <f>I400</f>
        <v>0</v>
      </c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5"/>
      <c r="V400" s="55"/>
      <c r="W400" s="55"/>
    </row>
    <row r="401" spans="1:23" s="26" customFormat="1" ht="24" customHeight="1" hidden="1">
      <c r="A401" s="54"/>
      <c r="B401" s="54"/>
      <c r="C401" s="54" t="s">
        <v>207</v>
      </c>
      <c r="D401" s="72" t="s">
        <v>208</v>
      </c>
      <c r="E401" s="56"/>
      <c r="F401" s="56">
        <f>Q401</f>
        <v>0</v>
      </c>
      <c r="G401" s="56"/>
      <c r="H401" s="56"/>
      <c r="I401" s="56"/>
      <c r="J401" s="56"/>
      <c r="K401" s="56"/>
      <c r="L401" s="56"/>
      <c r="M401" s="56"/>
      <c r="N401" s="56"/>
      <c r="O401" s="56">
        <f>Q401</f>
        <v>0</v>
      </c>
      <c r="P401" s="56"/>
      <c r="Q401" s="56"/>
      <c r="R401" s="56"/>
      <c r="S401" s="56"/>
      <c r="T401" s="56"/>
      <c r="U401" s="55"/>
      <c r="V401" s="55"/>
      <c r="W401" s="55"/>
    </row>
    <row r="402" spans="1:23" s="26" customFormat="1" ht="28.5" customHeight="1" hidden="1" thickBot="1">
      <c r="A402" s="54"/>
      <c r="B402" s="54"/>
      <c r="C402" s="54" t="s">
        <v>268</v>
      </c>
      <c r="D402" s="72" t="s">
        <v>269</v>
      </c>
      <c r="E402" s="56">
        <v>0</v>
      </c>
      <c r="F402" s="56">
        <f>Q402</f>
        <v>0</v>
      </c>
      <c r="G402" s="56"/>
      <c r="H402" s="56"/>
      <c r="I402" s="56"/>
      <c r="J402" s="56"/>
      <c r="K402" s="56"/>
      <c r="L402" s="56"/>
      <c r="M402" s="56"/>
      <c r="N402" s="56"/>
      <c r="O402" s="56">
        <f>Q402</f>
        <v>0</v>
      </c>
      <c r="P402" s="56"/>
      <c r="Q402" s="56"/>
      <c r="R402" s="56"/>
      <c r="S402" s="56"/>
      <c r="T402" s="56"/>
      <c r="U402" s="55"/>
      <c r="V402" s="55"/>
      <c r="W402" s="55"/>
    </row>
    <row r="403" spans="1:24" s="26" customFormat="1" ht="27" hidden="1" thickBot="1" thickTop="1">
      <c r="A403" s="82" t="s">
        <v>357</v>
      </c>
      <c r="B403" s="82"/>
      <c r="C403" s="82"/>
      <c r="D403" s="93" t="s">
        <v>358</v>
      </c>
      <c r="E403" s="81">
        <f>E404+E406</f>
        <v>0</v>
      </c>
      <c r="F403" s="81">
        <f>F404+F406</f>
        <v>0</v>
      </c>
      <c r="G403" s="81">
        <f>H403+I403+J403+K403+L403+N403</f>
        <v>0</v>
      </c>
      <c r="H403" s="81">
        <f>H404+H406</f>
        <v>0</v>
      </c>
      <c r="I403" s="81">
        <f>I404+I406</f>
        <v>0</v>
      </c>
      <c r="J403" s="81">
        <f>J404+J406</f>
        <v>0</v>
      </c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61"/>
      <c r="V403" s="61"/>
      <c r="W403" s="61"/>
      <c r="X403" s="44"/>
    </row>
    <row r="404" spans="1:23" s="26" customFormat="1" ht="4.5" customHeight="1" hidden="1" thickTop="1">
      <c r="A404" s="96"/>
      <c r="B404" s="96" t="s">
        <v>359</v>
      </c>
      <c r="C404" s="96"/>
      <c r="D404" s="97" t="s">
        <v>447</v>
      </c>
      <c r="E404" s="98">
        <f>E405</f>
        <v>0</v>
      </c>
      <c r="F404" s="98">
        <f>G404+O404</f>
        <v>0</v>
      </c>
      <c r="G404" s="98">
        <f>J404</f>
        <v>0</v>
      </c>
      <c r="H404" s="98"/>
      <c r="I404" s="98"/>
      <c r="J404" s="98">
        <f>J405</f>
        <v>0</v>
      </c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55"/>
      <c r="V404" s="55"/>
      <c r="W404" s="55"/>
    </row>
    <row r="405" spans="1:23" s="26" customFormat="1" ht="63.75" hidden="1">
      <c r="A405" s="87"/>
      <c r="B405" s="87"/>
      <c r="C405" s="87" t="s">
        <v>360</v>
      </c>
      <c r="D405" s="89" t="s">
        <v>361</v>
      </c>
      <c r="E405" s="90"/>
      <c r="F405" s="90">
        <f>G405</f>
        <v>0</v>
      </c>
      <c r="G405" s="90">
        <f>J405</f>
        <v>0</v>
      </c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55"/>
      <c r="V405" s="55"/>
      <c r="W405" s="55"/>
    </row>
    <row r="406" spans="1:23" s="26" customFormat="1" ht="21" customHeight="1" hidden="1">
      <c r="A406" s="60"/>
      <c r="B406" s="60" t="s">
        <v>362</v>
      </c>
      <c r="C406" s="60"/>
      <c r="D406" s="73" t="s">
        <v>55</v>
      </c>
      <c r="E406" s="62">
        <f>SUM(E407:E411)</f>
        <v>0</v>
      </c>
      <c r="F406" s="62">
        <f>G406+O406</f>
        <v>0</v>
      </c>
      <c r="G406" s="62">
        <f>H406+I406+J406</f>
        <v>0</v>
      </c>
      <c r="H406" s="62"/>
      <c r="I406" s="62">
        <f>SUM(I407:I410)</f>
        <v>0</v>
      </c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55"/>
      <c r="V406" s="55"/>
      <c r="W406" s="55"/>
    </row>
    <row r="407" spans="1:23" s="26" customFormat="1" ht="24" customHeight="1" hidden="1">
      <c r="A407" s="54"/>
      <c r="B407" s="54"/>
      <c r="C407" s="54" t="s">
        <v>225</v>
      </c>
      <c r="D407" s="71" t="s">
        <v>226</v>
      </c>
      <c r="E407" s="56"/>
      <c r="F407" s="56">
        <f>G407</f>
        <v>0</v>
      </c>
      <c r="G407" s="56">
        <f>I407</f>
        <v>0</v>
      </c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5"/>
      <c r="V407" s="55"/>
      <c r="W407" s="55"/>
    </row>
    <row r="408" spans="1:23" s="26" customFormat="1" ht="18" customHeight="1" hidden="1">
      <c r="A408" s="54"/>
      <c r="B408" s="54"/>
      <c r="C408" s="54" t="s">
        <v>231</v>
      </c>
      <c r="D408" s="72" t="s">
        <v>232</v>
      </c>
      <c r="E408" s="56"/>
      <c r="F408" s="56">
        <f>G408</f>
        <v>0</v>
      </c>
      <c r="G408" s="56">
        <f>I408</f>
        <v>0</v>
      </c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5"/>
      <c r="V408" s="55"/>
      <c r="W408" s="55"/>
    </row>
    <row r="409" spans="1:23" s="26" customFormat="1" ht="17.25" customHeight="1" hidden="1">
      <c r="A409" s="54"/>
      <c r="B409" s="54"/>
      <c r="C409" s="54" t="s">
        <v>227</v>
      </c>
      <c r="D409" s="72" t="s">
        <v>228</v>
      </c>
      <c r="E409" s="56" t="s">
        <v>436</v>
      </c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5"/>
      <c r="V409" s="55"/>
      <c r="W409" s="55"/>
    </row>
    <row r="410" spans="1:23" s="26" customFormat="1" ht="15.75" customHeight="1" hidden="1">
      <c r="A410" s="54"/>
      <c r="B410" s="54"/>
      <c r="C410" s="54" t="s">
        <v>210</v>
      </c>
      <c r="D410" s="71" t="s">
        <v>211</v>
      </c>
      <c r="E410" s="56"/>
      <c r="F410" s="56">
        <f>G410</f>
        <v>0</v>
      </c>
      <c r="G410" s="56">
        <f>I410</f>
        <v>0</v>
      </c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5"/>
      <c r="V410" s="55"/>
      <c r="W410" s="55"/>
    </row>
    <row r="411" spans="1:23" s="26" customFormat="1" ht="17.25" customHeight="1" hidden="1">
      <c r="A411" s="54"/>
      <c r="B411" s="54"/>
      <c r="C411" s="54" t="s">
        <v>210</v>
      </c>
      <c r="D411" s="71" t="s">
        <v>211</v>
      </c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5"/>
      <c r="V411" s="55"/>
      <c r="W411" s="55"/>
    </row>
    <row r="412" spans="1:23" s="26" customFormat="1" ht="12.75" hidden="1">
      <c r="A412" s="54"/>
      <c r="B412" s="54"/>
      <c r="C412" s="54"/>
      <c r="D412" s="72"/>
      <c r="E412" s="160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</row>
    <row r="413" spans="1:23" s="26" customFormat="1" ht="13.5" customHeight="1" hidden="1">
      <c r="A413" s="50"/>
      <c r="B413" s="50"/>
      <c r="C413" s="50"/>
      <c r="D413" s="30"/>
      <c r="E413" s="161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</row>
    <row r="414" spans="1:23" s="31" customFormat="1" ht="24.75" customHeight="1">
      <c r="A414" s="209" t="s">
        <v>451</v>
      </c>
      <c r="B414" s="210"/>
      <c r="C414" s="210"/>
      <c r="D414" s="211"/>
      <c r="E414" s="159"/>
      <c r="F414" s="59"/>
      <c r="G414" s="59"/>
      <c r="H414" s="59"/>
      <c r="I414" s="59"/>
      <c r="J414" s="59"/>
      <c r="K414" s="59"/>
      <c r="L414" s="59"/>
      <c r="M414" s="67"/>
      <c r="N414" s="59"/>
      <c r="O414" s="58"/>
      <c r="P414" s="25"/>
      <c r="Q414" s="59"/>
      <c r="R414" s="58"/>
      <c r="S414" s="58"/>
      <c r="T414" s="58"/>
      <c r="U414" s="25"/>
      <c r="V414" s="25"/>
      <c r="W414" s="25"/>
    </row>
    <row r="416" spans="1:4" ht="12.75">
      <c r="A416" s="47"/>
      <c r="B416" s="21"/>
      <c r="C416" s="21"/>
      <c r="D416" s="21"/>
    </row>
    <row r="417" spans="1:4" ht="12.75">
      <c r="A417" s="192"/>
      <c r="B417" s="193"/>
      <c r="C417" s="193"/>
      <c r="D417" s="193"/>
    </row>
  </sheetData>
  <sheetProtection/>
  <mergeCells count="14">
    <mergeCell ref="A1:W1"/>
    <mergeCell ref="F4:F6"/>
    <mergeCell ref="A4:A6"/>
    <mergeCell ref="D4:D6"/>
    <mergeCell ref="B4:B6"/>
    <mergeCell ref="G4:W4"/>
    <mergeCell ref="W5:W6"/>
    <mergeCell ref="A417:D417"/>
    <mergeCell ref="C4:C6"/>
    <mergeCell ref="Q5:V5"/>
    <mergeCell ref="A414:D414"/>
    <mergeCell ref="H5:N5"/>
    <mergeCell ref="G5:G6"/>
    <mergeCell ref="E4:E6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Gminy nr ...............
z dnia ..............................</oddHeader>
    <oddFooter>&amp;R&amp;P</oddFooter>
  </headerFooter>
  <ignoredErrors>
    <ignoredError sqref="F33 F38:G38 G45 F43 F47:F48 F64 F100 F130 F147:G1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1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2" max="2" width="9.25390625" style="0" customWidth="1"/>
    <col min="3" max="3" width="9.00390625" style="0" customWidth="1"/>
    <col min="4" max="4" width="9.375" style="0" customWidth="1"/>
    <col min="5" max="5" width="12.00390625" style="0" customWidth="1"/>
    <col min="6" max="6" width="15.375" style="0" customWidth="1"/>
    <col min="7" max="7" width="14.875" style="0" customWidth="1"/>
    <col min="9" max="9" width="11.875" style="0" customWidth="1"/>
    <col min="11" max="11" width="15.125" style="0" customWidth="1"/>
  </cols>
  <sheetData>
    <row r="2" spans="8:11" ht="33.75" customHeight="1">
      <c r="H2" s="218"/>
      <c r="I2" s="218"/>
      <c r="J2" s="218"/>
      <c r="K2" s="218"/>
    </row>
    <row r="3" spans="2:12" ht="27.75" customHeight="1">
      <c r="B3" s="219" t="s">
        <v>461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 ht="20.25" customHeigh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1" ht="28.5" customHeight="1">
      <c r="B5" s="224" t="s">
        <v>459</v>
      </c>
      <c r="C5" s="224"/>
      <c r="D5" s="224"/>
      <c r="E5" s="224"/>
      <c r="F5" s="224"/>
      <c r="G5" s="224"/>
      <c r="H5" s="224"/>
      <c r="I5" s="224"/>
      <c r="J5" s="224"/>
      <c r="K5" s="224"/>
    </row>
    <row r="6" spans="2:11" ht="18" customHeight="1"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2:11" ht="12.75"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2:11" ht="30" customHeight="1">
      <c r="B8" s="1"/>
      <c r="C8" s="1"/>
      <c r="D8" s="1"/>
      <c r="E8" s="1"/>
      <c r="F8" s="1"/>
      <c r="G8" s="1"/>
      <c r="H8" s="1"/>
      <c r="K8" s="46" t="s">
        <v>19</v>
      </c>
    </row>
    <row r="9" spans="2:11" ht="12.75">
      <c r="B9" s="225" t="s">
        <v>2</v>
      </c>
      <c r="C9" s="225" t="s">
        <v>3</v>
      </c>
      <c r="D9" s="225" t="s">
        <v>458</v>
      </c>
      <c r="E9" s="228" t="s">
        <v>52</v>
      </c>
      <c r="F9" s="228" t="s">
        <v>38</v>
      </c>
      <c r="G9" s="228" t="s">
        <v>30</v>
      </c>
      <c r="H9" s="228"/>
      <c r="I9" s="228"/>
      <c r="J9" s="228"/>
      <c r="K9" s="228"/>
    </row>
    <row r="10" spans="2:11" ht="12.75">
      <c r="B10" s="226"/>
      <c r="C10" s="226"/>
      <c r="D10" s="226"/>
      <c r="E10" s="229"/>
      <c r="F10" s="228"/>
      <c r="G10" s="228" t="s">
        <v>34</v>
      </c>
      <c r="H10" s="228" t="s">
        <v>6</v>
      </c>
      <c r="I10" s="228"/>
      <c r="J10" s="228"/>
      <c r="K10" s="228" t="s">
        <v>35</v>
      </c>
    </row>
    <row r="11" spans="2:11" ht="25.5">
      <c r="B11" s="227"/>
      <c r="C11" s="227"/>
      <c r="D11" s="227"/>
      <c r="E11" s="229"/>
      <c r="F11" s="228"/>
      <c r="G11" s="228"/>
      <c r="H11" s="185" t="s">
        <v>31</v>
      </c>
      <c r="I11" s="185" t="s">
        <v>32</v>
      </c>
      <c r="J11" s="185" t="s">
        <v>33</v>
      </c>
      <c r="K11" s="228"/>
    </row>
    <row r="12" spans="2:11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</row>
    <row r="13" spans="2:11" ht="20.25" customHeight="1">
      <c r="B13" s="186" t="s">
        <v>349</v>
      </c>
      <c r="C13" s="186"/>
      <c r="D13" s="186"/>
      <c r="E13" s="187"/>
      <c r="F13" s="187">
        <f>F14</f>
        <v>3744897.95</v>
      </c>
      <c r="G13" s="187"/>
      <c r="H13" s="187"/>
      <c r="I13" s="187"/>
      <c r="J13" s="187"/>
      <c r="K13" s="187">
        <f>K14</f>
        <v>3744897.95</v>
      </c>
    </row>
    <row r="14" spans="2:11" ht="21.75" customHeight="1">
      <c r="B14" s="179"/>
      <c r="C14" s="181">
        <v>92120</v>
      </c>
      <c r="D14" s="182" t="s">
        <v>460</v>
      </c>
      <c r="E14" s="179"/>
      <c r="F14" s="179">
        <v>3744897.95</v>
      </c>
      <c r="G14" s="179"/>
      <c r="H14" s="179"/>
      <c r="I14" s="179"/>
      <c r="J14" s="179"/>
      <c r="K14" s="179">
        <v>3744897.95</v>
      </c>
    </row>
    <row r="15" spans="2:11" ht="12.75">
      <c r="B15" s="183"/>
      <c r="C15" s="181"/>
      <c r="D15" s="182"/>
      <c r="E15" s="179"/>
      <c r="F15" s="179"/>
      <c r="G15" s="179"/>
      <c r="H15" s="179"/>
      <c r="I15" s="179"/>
      <c r="J15" s="179"/>
      <c r="K15" s="179"/>
    </row>
    <row r="16" spans="2:11" ht="12.75">
      <c r="B16" s="179"/>
      <c r="C16" s="181"/>
      <c r="D16" s="182"/>
      <c r="E16" s="179"/>
      <c r="F16" s="179"/>
      <c r="G16" s="179"/>
      <c r="H16" s="179"/>
      <c r="I16" s="179"/>
      <c r="J16" s="179"/>
      <c r="K16" s="179"/>
    </row>
    <row r="17" spans="2:11" ht="12.75">
      <c r="B17" s="179"/>
      <c r="C17" s="179"/>
      <c r="D17" s="182"/>
      <c r="E17" s="179"/>
      <c r="F17" s="179"/>
      <c r="G17" s="179"/>
      <c r="H17" s="179"/>
      <c r="I17" s="179"/>
      <c r="J17" s="179"/>
      <c r="K17" s="179"/>
    </row>
    <row r="18" spans="2:11" ht="12.75">
      <c r="B18" s="179"/>
      <c r="C18" s="179"/>
      <c r="D18" s="182"/>
      <c r="E18" s="179"/>
      <c r="F18" s="179"/>
      <c r="G18" s="179"/>
      <c r="H18" s="179"/>
      <c r="I18" s="179"/>
      <c r="J18" s="179"/>
      <c r="K18" s="179"/>
    </row>
    <row r="19" spans="2:11" ht="12.75">
      <c r="B19" s="179"/>
      <c r="C19" s="179"/>
      <c r="D19" s="184"/>
      <c r="E19" s="179"/>
      <c r="F19" s="179"/>
      <c r="G19" s="179"/>
      <c r="H19" s="179"/>
      <c r="I19" s="179"/>
      <c r="J19" s="179"/>
      <c r="K19" s="179"/>
    </row>
    <row r="20" spans="2:11" ht="12.75"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2:11" ht="15.75">
      <c r="B21" s="220" t="s">
        <v>37</v>
      </c>
      <c r="C21" s="221"/>
      <c r="D21" s="222"/>
      <c r="E21" s="180">
        <f>E16</f>
        <v>0</v>
      </c>
      <c r="F21" s="180">
        <f>F13</f>
        <v>3744897.95</v>
      </c>
      <c r="G21" s="180">
        <f>SUM(G13:G19)</f>
        <v>0</v>
      </c>
      <c r="H21" s="180"/>
      <c r="I21" s="180"/>
      <c r="J21" s="180">
        <f>SUM(J13:J17)</f>
        <v>0</v>
      </c>
      <c r="K21" s="180">
        <f>K13</f>
        <v>3744897.95</v>
      </c>
    </row>
  </sheetData>
  <sheetProtection/>
  <mergeCells count="14">
    <mergeCell ref="G9:K9"/>
    <mergeCell ref="G10:G11"/>
    <mergeCell ref="H10:J10"/>
    <mergeCell ref="K10:K11"/>
    <mergeCell ref="H2:K2"/>
    <mergeCell ref="B3:L4"/>
    <mergeCell ref="B21:D21"/>
    <mergeCell ref="B7:K7"/>
    <mergeCell ref="B5:K6"/>
    <mergeCell ref="B9:B11"/>
    <mergeCell ref="C9:C11"/>
    <mergeCell ref="D9:D11"/>
    <mergeCell ref="E9:E11"/>
    <mergeCell ref="F9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4">
      <selection activeCell="B13" sqref="B13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4" width="11.375" style="0" customWidth="1"/>
    <col min="5" max="5" width="10.75390625" style="0" customWidth="1"/>
    <col min="6" max="6" width="12.75390625" style="0" customWidth="1"/>
    <col min="7" max="7" width="12.125" style="0" customWidth="1"/>
    <col min="8" max="8" width="11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231" t="s">
        <v>449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6.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4.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37" t="s">
        <v>19</v>
      </c>
    </row>
    <row r="5" spans="1:11" ht="15" customHeight="1">
      <c r="A5" s="232" t="s">
        <v>22</v>
      </c>
      <c r="B5" s="232" t="s">
        <v>0</v>
      </c>
      <c r="C5" s="230" t="s">
        <v>41</v>
      </c>
      <c r="D5" s="233" t="s">
        <v>29</v>
      </c>
      <c r="E5" s="234"/>
      <c r="F5" s="234"/>
      <c r="G5" s="235"/>
      <c r="H5" s="230" t="s">
        <v>8</v>
      </c>
      <c r="I5" s="230"/>
      <c r="J5" s="230" t="s">
        <v>45</v>
      </c>
      <c r="K5" s="230" t="s">
        <v>448</v>
      </c>
    </row>
    <row r="6" spans="1:11" ht="15" customHeight="1">
      <c r="A6" s="232"/>
      <c r="B6" s="232"/>
      <c r="C6" s="230"/>
      <c r="D6" s="230" t="s">
        <v>7</v>
      </c>
      <c r="E6" s="233" t="s">
        <v>6</v>
      </c>
      <c r="F6" s="234"/>
      <c r="G6" s="235"/>
      <c r="H6" s="230" t="s">
        <v>7</v>
      </c>
      <c r="I6" s="230" t="s">
        <v>23</v>
      </c>
      <c r="J6" s="230"/>
      <c r="K6" s="230"/>
    </row>
    <row r="7" spans="1:11" ht="15" customHeight="1">
      <c r="A7" s="232"/>
      <c r="B7" s="232"/>
      <c r="C7" s="230"/>
      <c r="D7" s="230"/>
      <c r="E7" s="236" t="s">
        <v>44</v>
      </c>
      <c r="F7" s="233" t="s">
        <v>6</v>
      </c>
      <c r="G7" s="235"/>
      <c r="H7" s="230"/>
      <c r="I7" s="230"/>
      <c r="J7" s="230"/>
      <c r="K7" s="230"/>
    </row>
    <row r="8" spans="1:11" ht="20.25" customHeight="1">
      <c r="A8" s="232"/>
      <c r="B8" s="232"/>
      <c r="C8" s="230"/>
      <c r="D8" s="230"/>
      <c r="E8" s="237"/>
      <c r="F8" s="7" t="s">
        <v>43</v>
      </c>
      <c r="G8" s="7" t="s">
        <v>42</v>
      </c>
      <c r="H8" s="230"/>
      <c r="I8" s="230"/>
      <c r="J8" s="230"/>
      <c r="K8" s="230"/>
    </row>
    <row r="9" spans="1:11" ht="14.2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ht="27.75" customHeight="1">
      <c r="A10" s="14" t="s">
        <v>9</v>
      </c>
      <c r="B10" s="36" t="s">
        <v>435</v>
      </c>
      <c r="C10" s="111">
        <f aca="true" t="shared" si="0" ref="C10:J10">C12</f>
        <v>0</v>
      </c>
      <c r="D10" s="111">
        <f t="shared" si="0"/>
        <v>0</v>
      </c>
      <c r="E10" s="111">
        <f t="shared" si="0"/>
        <v>0</v>
      </c>
      <c r="F10" s="111" t="e">
        <f t="shared" si="0"/>
        <v>#REF!</v>
      </c>
      <c r="G10" s="111">
        <f t="shared" si="0"/>
        <v>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4" t="s">
        <v>20</v>
      </c>
    </row>
    <row r="11" spans="1:11" ht="21.75" customHeight="1">
      <c r="A11" s="15"/>
      <c r="B11" s="16" t="s">
        <v>30</v>
      </c>
      <c r="C11" s="106"/>
      <c r="D11" s="106"/>
      <c r="E11" s="106"/>
      <c r="F11" s="106"/>
      <c r="G11" s="106"/>
      <c r="H11" s="106"/>
      <c r="I11" s="106"/>
      <c r="J11" s="106"/>
      <c r="K11" s="15"/>
    </row>
    <row r="12" spans="1:11" ht="12.75">
      <c r="A12" s="15" t="s">
        <v>10</v>
      </c>
      <c r="B12" s="158"/>
      <c r="C12" s="106"/>
      <c r="D12" s="106"/>
      <c r="E12" s="106"/>
      <c r="F12" s="106" t="e">
        <f>#REF!</f>
        <v>#REF!</v>
      </c>
      <c r="G12" s="106"/>
      <c r="H12" s="106"/>
      <c r="I12" s="106">
        <v>0</v>
      </c>
      <c r="J12" s="106"/>
      <c r="K12" s="15" t="s">
        <v>20</v>
      </c>
    </row>
    <row r="13" spans="1:11" ht="21.75" customHeight="1">
      <c r="A13" s="15"/>
      <c r="B13" s="17"/>
      <c r="C13" s="11"/>
      <c r="D13" s="11"/>
      <c r="E13" s="11"/>
      <c r="F13" s="11"/>
      <c r="G13" s="11"/>
      <c r="H13" s="11"/>
      <c r="I13" s="11"/>
      <c r="J13" s="11"/>
      <c r="K13" s="15" t="s">
        <v>20</v>
      </c>
    </row>
    <row r="14" spans="1:11" ht="21.75" customHeight="1">
      <c r="A14" s="15"/>
      <c r="B14" s="17"/>
      <c r="C14" s="11"/>
      <c r="D14" s="11"/>
      <c r="E14" s="11"/>
      <c r="F14" s="11"/>
      <c r="G14" s="11"/>
      <c r="H14" s="11"/>
      <c r="I14" s="11"/>
      <c r="J14" s="11"/>
      <c r="K14" s="15" t="s">
        <v>20</v>
      </c>
    </row>
    <row r="15" spans="1:11" ht="21" customHeight="1">
      <c r="A15" s="18"/>
      <c r="B15" s="19"/>
      <c r="C15" s="12"/>
      <c r="D15" s="12"/>
      <c r="E15" s="12"/>
      <c r="F15" s="12"/>
      <c r="G15" s="12"/>
      <c r="H15" s="12"/>
      <c r="I15" s="12"/>
      <c r="J15" s="12"/>
      <c r="K15" s="18" t="s">
        <v>20</v>
      </c>
    </row>
    <row r="16" spans="1:11" ht="21.75" customHeight="1" hidden="1">
      <c r="A16" s="14" t="s">
        <v>14</v>
      </c>
      <c r="B16" s="10" t="s">
        <v>13</v>
      </c>
      <c r="C16" s="10"/>
      <c r="D16" s="10"/>
      <c r="E16" s="14"/>
      <c r="F16" s="14"/>
      <c r="G16" s="10"/>
      <c r="H16" s="10"/>
      <c r="I16" s="10"/>
      <c r="J16" s="10"/>
      <c r="K16" s="14" t="s">
        <v>20</v>
      </c>
    </row>
    <row r="17" spans="1:11" ht="21.75" customHeight="1" hidden="1">
      <c r="A17" s="15"/>
      <c r="B17" s="16" t="s">
        <v>30</v>
      </c>
      <c r="C17" s="11"/>
      <c r="D17" s="11"/>
      <c r="E17" s="15"/>
      <c r="F17" s="15"/>
      <c r="G17" s="11"/>
      <c r="H17" s="11"/>
      <c r="I17" s="11"/>
      <c r="J17" s="11"/>
      <c r="K17" s="15"/>
    </row>
    <row r="18" spans="1:11" ht="21.75" customHeight="1" hidden="1">
      <c r="A18" s="15"/>
      <c r="B18" s="17" t="s">
        <v>10</v>
      </c>
      <c r="C18" s="11"/>
      <c r="D18" s="11"/>
      <c r="E18" s="15"/>
      <c r="F18" s="15"/>
      <c r="G18" s="11"/>
      <c r="H18" s="11"/>
      <c r="I18" s="11"/>
      <c r="J18" s="11"/>
      <c r="K18" s="15" t="s">
        <v>20</v>
      </c>
    </row>
    <row r="19" spans="1:11" ht="21.75" customHeight="1" hidden="1">
      <c r="A19" s="15"/>
      <c r="B19" s="17" t="s">
        <v>11</v>
      </c>
      <c r="C19" s="11"/>
      <c r="D19" s="11"/>
      <c r="E19" s="15"/>
      <c r="F19" s="15"/>
      <c r="G19" s="11"/>
      <c r="H19" s="11"/>
      <c r="I19" s="11"/>
      <c r="J19" s="11"/>
      <c r="K19" s="15" t="s">
        <v>20</v>
      </c>
    </row>
    <row r="20" spans="1:11" ht="21.75" customHeight="1" hidden="1">
      <c r="A20" s="15"/>
      <c r="B20" s="17" t="s">
        <v>12</v>
      </c>
      <c r="C20" s="11"/>
      <c r="D20" s="11"/>
      <c r="E20" s="15"/>
      <c r="F20" s="15"/>
      <c r="G20" s="11"/>
      <c r="H20" s="11"/>
      <c r="I20" s="11"/>
      <c r="J20" s="11"/>
      <c r="K20" s="15" t="s">
        <v>20</v>
      </c>
    </row>
    <row r="21" spans="1:11" ht="21.75" customHeight="1" hidden="1">
      <c r="A21" s="18"/>
      <c r="B21" s="19" t="s">
        <v>1</v>
      </c>
      <c r="C21" s="12"/>
      <c r="D21" s="12"/>
      <c r="E21" s="18"/>
      <c r="F21" s="18"/>
      <c r="G21" s="12"/>
      <c r="H21" s="12"/>
      <c r="I21" s="12"/>
      <c r="J21" s="12"/>
      <c r="K21" s="18" t="s">
        <v>20</v>
      </c>
    </row>
    <row r="22" spans="1:11" ht="27.75" customHeight="1" hidden="1">
      <c r="A22" s="14" t="s">
        <v>15</v>
      </c>
      <c r="B22" s="36" t="s">
        <v>40</v>
      </c>
      <c r="C22" s="10">
        <f>SUM(C24:C27)</f>
        <v>0</v>
      </c>
      <c r="D22" s="110">
        <f>E22</f>
        <v>0</v>
      </c>
      <c r="E22" s="109"/>
      <c r="F22" s="14" t="s">
        <v>20</v>
      </c>
      <c r="G22" s="14" t="s">
        <v>20</v>
      </c>
      <c r="H22" s="110"/>
      <c r="I22" s="14" t="s">
        <v>20</v>
      </c>
      <c r="J22" s="10">
        <f>SUM(J24:J27)</f>
        <v>0</v>
      </c>
      <c r="K22" s="10"/>
    </row>
    <row r="23" spans="1:11" ht="21.75" customHeight="1" hidden="1">
      <c r="A23" s="11"/>
      <c r="B23" s="16" t="s">
        <v>30</v>
      </c>
      <c r="C23" s="11"/>
      <c r="D23" s="11"/>
      <c r="E23" s="15"/>
      <c r="F23" s="15"/>
      <c r="G23" s="15"/>
      <c r="H23" s="11"/>
      <c r="I23" s="15"/>
      <c r="J23" s="11"/>
      <c r="K23" s="11"/>
    </row>
    <row r="24" spans="1:11" ht="21.75" customHeight="1" hidden="1">
      <c r="A24" s="11"/>
      <c r="B24" s="17" t="s">
        <v>378</v>
      </c>
      <c r="C24" s="11">
        <v>0</v>
      </c>
      <c r="D24" s="106">
        <f>E24</f>
        <v>0</v>
      </c>
      <c r="E24" s="106"/>
      <c r="F24" s="15" t="s">
        <v>20</v>
      </c>
      <c r="G24" s="15" t="s">
        <v>20</v>
      </c>
      <c r="H24" s="106"/>
      <c r="I24" s="15" t="s">
        <v>20</v>
      </c>
      <c r="J24" s="11">
        <v>0</v>
      </c>
      <c r="K24" s="11">
        <v>0</v>
      </c>
    </row>
    <row r="25" spans="1:11" ht="21.75" customHeight="1" hidden="1">
      <c r="A25" s="11"/>
      <c r="B25" s="17" t="s">
        <v>379</v>
      </c>
      <c r="C25" s="11">
        <v>0</v>
      </c>
      <c r="D25" s="106">
        <f>E25</f>
        <v>0</v>
      </c>
      <c r="E25" s="106"/>
      <c r="F25" s="15" t="s">
        <v>20</v>
      </c>
      <c r="G25" s="15" t="s">
        <v>20</v>
      </c>
      <c r="H25" s="106"/>
      <c r="I25" s="15" t="s">
        <v>20</v>
      </c>
      <c r="J25" s="11">
        <v>0</v>
      </c>
      <c r="K25" s="11">
        <v>0</v>
      </c>
    </row>
    <row r="26" spans="1:11" ht="21.75" customHeight="1" hidden="1">
      <c r="A26" s="11"/>
      <c r="B26" s="17" t="s">
        <v>380</v>
      </c>
      <c r="C26" s="11">
        <v>0</v>
      </c>
      <c r="D26" s="106">
        <f>E26</f>
        <v>0</v>
      </c>
      <c r="E26" s="106"/>
      <c r="F26" s="15" t="s">
        <v>20</v>
      </c>
      <c r="G26" s="15" t="s">
        <v>20</v>
      </c>
      <c r="H26" s="106"/>
      <c r="I26" s="15" t="s">
        <v>20</v>
      </c>
      <c r="J26" s="11">
        <v>0</v>
      </c>
      <c r="K26" s="11">
        <v>0</v>
      </c>
    </row>
    <row r="27" spans="1:11" ht="21.75" customHeight="1" hidden="1">
      <c r="A27" s="12"/>
      <c r="B27" s="19" t="s">
        <v>381</v>
      </c>
      <c r="C27" s="12">
        <v>0</v>
      </c>
      <c r="D27" s="107">
        <f>E27</f>
        <v>0</v>
      </c>
      <c r="E27" s="107"/>
      <c r="F27" s="18" t="s">
        <v>20</v>
      </c>
      <c r="G27" s="18" t="s">
        <v>20</v>
      </c>
      <c r="H27" s="107"/>
      <c r="I27" s="18" t="s">
        <v>20</v>
      </c>
      <c r="J27" s="12">
        <v>0</v>
      </c>
      <c r="K27" s="12"/>
    </row>
    <row r="28" spans="1:11" s="34" customFormat="1" ht="21.75" customHeight="1">
      <c r="A28" s="238" t="s">
        <v>37</v>
      </c>
      <c r="B28" s="238"/>
      <c r="C28" s="105">
        <f>C10+C22</f>
        <v>0</v>
      </c>
      <c r="D28" s="108">
        <f>D10+D22</f>
        <v>0</v>
      </c>
      <c r="E28" s="108">
        <f>E10+E22</f>
        <v>0</v>
      </c>
      <c r="F28" s="105" t="e">
        <f>F10</f>
        <v>#REF!</v>
      </c>
      <c r="G28" s="105">
        <f>G10</f>
        <v>0</v>
      </c>
      <c r="H28" s="108">
        <f>H10+H22</f>
        <v>0</v>
      </c>
      <c r="I28" s="105">
        <f>I10</f>
        <v>0</v>
      </c>
      <c r="J28" s="105">
        <f>J10+J22</f>
        <v>0</v>
      </c>
      <c r="K28" s="35"/>
    </row>
    <row r="29" ht="14.25" customHeight="1"/>
    <row r="30" ht="12.75">
      <c r="A30" s="38"/>
    </row>
    <row r="31" ht="12.75">
      <c r="A31" s="38"/>
    </row>
    <row r="32" ht="12.75">
      <c r="A32" s="38"/>
    </row>
    <row r="33" ht="12.75">
      <c r="A33" s="38"/>
    </row>
  </sheetData>
  <sheetProtection/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  8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1" customWidth="1"/>
    <col min="2" max="2" width="22.25390625" style="3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39" t="s">
        <v>28</v>
      </c>
      <c r="B1" s="239"/>
      <c r="C1" s="239"/>
      <c r="D1" s="239"/>
      <c r="E1" s="239"/>
      <c r="F1" s="239"/>
    </row>
    <row r="2" spans="1:6" ht="65.25" customHeight="1">
      <c r="A2" s="6" t="s">
        <v>22</v>
      </c>
      <c r="B2" s="6" t="s">
        <v>46</v>
      </c>
      <c r="C2" s="6" t="s">
        <v>24</v>
      </c>
      <c r="D2" s="7" t="s">
        <v>25</v>
      </c>
      <c r="E2" s="7" t="s">
        <v>26</v>
      </c>
      <c r="F2" s="7" t="s">
        <v>27</v>
      </c>
    </row>
    <row r="3" spans="1:6" ht="9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</row>
    <row r="4" spans="1:6" s="21" customFormat="1" ht="47.25" customHeight="1">
      <c r="A4" s="241" t="s">
        <v>10</v>
      </c>
      <c r="B4" s="240"/>
      <c r="C4" s="244"/>
      <c r="D4" s="244"/>
      <c r="E4" s="247"/>
      <c r="F4" s="20"/>
    </row>
    <row r="5" spans="1:6" s="21" customFormat="1" ht="47.25" customHeight="1">
      <c r="A5" s="242"/>
      <c r="B5" s="240"/>
      <c r="C5" s="245"/>
      <c r="D5" s="245"/>
      <c r="E5" s="248"/>
      <c r="F5" s="22"/>
    </row>
    <row r="6" spans="1:7" s="21" customFormat="1" ht="30" customHeight="1">
      <c r="A6" s="243"/>
      <c r="B6" s="240"/>
      <c r="C6" s="246"/>
      <c r="D6" s="246"/>
      <c r="E6" s="249"/>
      <c r="F6" s="22"/>
      <c r="G6" s="21" t="s">
        <v>17</v>
      </c>
    </row>
    <row r="7" spans="1:6" s="21" customFormat="1" ht="47.25" customHeight="1">
      <c r="A7" s="241" t="s">
        <v>11</v>
      </c>
      <c r="B7" s="240"/>
      <c r="C7" s="244"/>
      <c r="D7" s="244"/>
      <c r="E7" s="247"/>
      <c r="F7" s="20"/>
    </row>
    <row r="8" spans="1:6" s="21" customFormat="1" ht="47.25" customHeight="1">
      <c r="A8" s="242"/>
      <c r="B8" s="240"/>
      <c r="C8" s="245"/>
      <c r="D8" s="245"/>
      <c r="E8" s="248"/>
      <c r="F8" s="22"/>
    </row>
    <row r="9" spans="1:6" s="21" customFormat="1" ht="30" customHeight="1">
      <c r="A9" s="243"/>
      <c r="B9" s="240"/>
      <c r="C9" s="246"/>
      <c r="D9" s="246"/>
      <c r="E9" s="249"/>
      <c r="F9" s="22"/>
    </row>
    <row r="10" spans="1:6" ht="20.25" customHeight="1">
      <c r="A10" s="13" t="s">
        <v>12</v>
      </c>
      <c r="B10" s="13"/>
      <c r="C10" s="9"/>
      <c r="D10" s="9"/>
      <c r="E10" s="9"/>
      <c r="F10" s="9"/>
    </row>
    <row r="11" spans="1:6" ht="20.25" customHeight="1">
      <c r="A11" s="13" t="s">
        <v>1</v>
      </c>
      <c r="B11" s="13"/>
      <c r="C11" s="9"/>
      <c r="D11" s="9"/>
      <c r="E11" s="9"/>
      <c r="F11" s="9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Borkowska</cp:lastModifiedBy>
  <cp:lastPrinted>2024-06-18T09:47:06Z</cp:lastPrinted>
  <dcterms:created xsi:type="dcterms:W3CDTF">1998-12-09T13:02:10Z</dcterms:created>
  <dcterms:modified xsi:type="dcterms:W3CDTF">2024-06-18T09:47:20Z</dcterms:modified>
  <cp:category/>
  <cp:version/>
  <cp:contentType/>
  <cp:contentStatus/>
</cp:coreProperties>
</file>